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7680" tabRatio="885"/>
  </bookViews>
  <sheets>
    <sheet name="วัสดุสำนักงาน" sheetId="1" r:id="rId1"/>
    <sheet name="งานจ้างถ่ายเอกสารและไวนิล" sheetId="2" r:id="rId2"/>
    <sheet name="งานบ้านงานครัว" sheetId="4" r:id="rId3"/>
    <sheet name="วัสดุก่อสร้าง" sheetId="5" r:id="rId4"/>
    <sheet name="วัสดุยานพาหนะ" sheetId="9" r:id="rId5"/>
    <sheet name="วัสดุอุปกรณ์ คอม" sheetId="6" r:id="rId6"/>
    <sheet name="วัสดุ ระบบไฟฟ้า" sheetId="7" r:id="rId7"/>
    <sheet name="ประเภทวัสดุ เชื้อเพลิง" sheetId="8" r:id="rId8"/>
    <sheet name="วัสดุอื่นๆ" sheetId="3" r:id="rId9"/>
    <sheet name="Sheet3" sheetId="11" r:id="rId10"/>
    <sheet name="จ้างเหมา" sheetId="10" state="hidden" r:id="rId11"/>
  </sheets>
  <definedNames>
    <definedName name="_xlnm._FilterDatabase" localSheetId="0" hidden="1">วัสดุสำนักงาน!$A$5:$M$113</definedName>
    <definedName name="_xlnm.Print_Titles" localSheetId="1">งานจ้างถ่ายเอกสารและไวนิล!#REF!</definedName>
    <definedName name="_xlnm.Print_Titles" localSheetId="0">วัสดุสำนักงาน!#REF!</definedName>
    <definedName name="_xlnm.Print_Titles" localSheetId="8">วัสดุอื่นๆ!#REF!</definedName>
  </definedNames>
  <calcPr calcId="144525"/>
</workbook>
</file>

<file path=xl/calcChain.xml><?xml version="1.0" encoding="utf-8"?>
<calcChain xmlns="http://schemas.openxmlformats.org/spreadsheetml/2006/main">
  <c r="M95" i="1" l="1"/>
  <c r="M8" i="1"/>
  <c r="M104" i="1"/>
  <c r="G15" i="6" l="1"/>
  <c r="G8" i="6"/>
  <c r="G9" i="6"/>
  <c r="G10" i="6"/>
  <c r="G11" i="6"/>
  <c r="G12" i="6"/>
  <c r="G13" i="6"/>
  <c r="G14" i="6"/>
  <c r="G7" i="6"/>
  <c r="F8" i="9"/>
  <c r="F9" i="9"/>
  <c r="F10" i="9"/>
  <c r="F11" i="9"/>
  <c r="F7" i="9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2" i="1"/>
  <c r="M103" i="1"/>
  <c r="M105" i="1"/>
  <c r="M106" i="1"/>
  <c r="M107" i="1"/>
  <c r="M108" i="1"/>
  <c r="M109" i="1"/>
  <c r="M110" i="1"/>
  <c r="M111" i="1"/>
  <c r="M112" i="1"/>
  <c r="M113" i="1"/>
  <c r="M6" i="1"/>
  <c r="I10" i="2" l="1"/>
  <c r="H8" i="5" l="1"/>
  <c r="H19" i="5"/>
  <c r="H16" i="5"/>
  <c r="H20" i="5"/>
  <c r="H7" i="5"/>
  <c r="H34" i="5"/>
  <c r="H26" i="5"/>
  <c r="H22" i="5"/>
  <c r="H18" i="5"/>
  <c r="H15" i="5"/>
  <c r="H21" i="5"/>
  <c r="H24" i="5"/>
  <c r="H12" i="5"/>
  <c r="H32" i="5"/>
  <c r="H27" i="5"/>
  <c r="H39" i="5"/>
  <c r="H35" i="5"/>
  <c r="H36" i="5"/>
  <c r="H41" i="5"/>
  <c r="H42" i="5"/>
  <c r="H14" i="5" l="1"/>
  <c r="H10" i="5"/>
  <c r="H6" i="5"/>
  <c r="H43" i="5"/>
  <c r="H11" i="5"/>
  <c r="F12" i="8" l="1"/>
  <c r="J7" i="3" l="1"/>
  <c r="J8" i="3"/>
  <c r="J9" i="3"/>
  <c r="J10" i="3"/>
  <c r="J11" i="3"/>
  <c r="J6" i="3"/>
  <c r="H37" i="5" l="1"/>
  <c r="H38" i="5"/>
  <c r="H40" i="5"/>
  <c r="H17" i="5"/>
  <c r="H13" i="5"/>
  <c r="H25" i="5"/>
  <c r="H33" i="5"/>
  <c r="H31" i="5"/>
  <c r="H9" i="5"/>
  <c r="E8" i="4"/>
  <c r="E9" i="4"/>
  <c r="E7" i="4"/>
  <c r="I6" i="2" l="1"/>
  <c r="I7" i="2"/>
  <c r="I8" i="2"/>
  <c r="I9" i="2"/>
</calcChain>
</file>

<file path=xl/sharedStrings.xml><?xml version="1.0" encoding="utf-8"?>
<sst xmlns="http://schemas.openxmlformats.org/spreadsheetml/2006/main" count="487" uniqueCount="294">
  <si>
    <t>ลำดับที่</t>
  </si>
  <si>
    <t>ชื่อสินค้า</t>
  </si>
  <si>
    <t>หมึก HP 678 สีดำ</t>
  </si>
  <si>
    <t>ไฮตรอน</t>
  </si>
  <si>
    <t>รอบรู้วิทยา</t>
  </si>
  <si>
    <t>อัน</t>
  </si>
  <si>
    <t>ม้วน</t>
  </si>
  <si>
    <t>หน่วย</t>
  </si>
  <si>
    <t>รีม</t>
  </si>
  <si>
    <t>กระดาษกาวสองหน้า 3 M 1 เมตร</t>
  </si>
  <si>
    <t>กระดาษกาวสองหน้า 3 M 3 เมตร</t>
  </si>
  <si>
    <t>กระดาษกาวสองหน้า 3 M 5 เมตร</t>
  </si>
  <si>
    <t>กล่องใส่เอกสาร 1 ช่อง</t>
  </si>
  <si>
    <t>กล่องใส่เอกสาร 2 ช่อง</t>
  </si>
  <si>
    <t>กล่องใส่เอกสาร 3 ช่อง</t>
  </si>
  <si>
    <t>ปากกาไพล๊อต คัลเลอร์ SDR 200</t>
  </si>
  <si>
    <t>ด้าม</t>
  </si>
  <si>
    <t>ปากกาลูกลื่น (50 ด้าม)</t>
  </si>
  <si>
    <t>ปากกาลบคำผิด เพนเทล 12 ML</t>
  </si>
  <si>
    <t>ปากกาลบคำผิด เพนเทล 7 ML</t>
  </si>
  <si>
    <t>ปากกาลบคำผิด ลิควิดเปเปอร์  7 ML</t>
  </si>
  <si>
    <t>แลคซีน แทนใหญ่ 2"</t>
  </si>
  <si>
    <t>แลคซีน แทนใหญ่ 1"</t>
  </si>
  <si>
    <t>แลคซีน แทนใหญ่ 1.5"</t>
  </si>
  <si>
    <t>แฟ้ม</t>
  </si>
  <si>
    <t>กาวแท่ง กาวสติ๊ก  UHU 21g</t>
  </si>
  <si>
    <t>หลอด</t>
  </si>
  <si>
    <t>กาวแท่ง กาวสติ๊ก  UHU 40g</t>
  </si>
  <si>
    <t>กาวน้ำขวดใหญ่ 560 ซีซี ตราม้า</t>
  </si>
  <si>
    <t>ขวด</t>
  </si>
  <si>
    <t>กาวน้ำลูกกลิ้งหัวสักหลาดเล็ก</t>
  </si>
  <si>
    <t>กาวน้ำลูกกลิ้งหัวสักหลาดใหญ่</t>
  </si>
  <si>
    <t>คลิปหนีบกระดาษ NO 108</t>
  </si>
  <si>
    <t>โหล</t>
  </si>
  <si>
    <t>คลิปหนีบกระดาษ NO 109</t>
  </si>
  <si>
    <t>คลิปหนีบกระดาษ NO 110</t>
  </si>
  <si>
    <t>คลิปหนีบกระดาษ NO 111</t>
  </si>
  <si>
    <t>ดินสอ 2B มาสเตอร์อาร์ต</t>
  </si>
  <si>
    <t>หมึก HP Laserjet 85 A</t>
  </si>
  <si>
    <t>กล่อง</t>
  </si>
  <si>
    <t>หมึก HP Laserjet 12 A</t>
  </si>
  <si>
    <t>กระดาษ A4 80g (500 แผ่น)</t>
  </si>
  <si>
    <t>กระดาษ AA 80g  F4 (500 แผ่น)</t>
  </si>
  <si>
    <t>กระดาษการ์ด 120g (180 แผ่น)สี</t>
  </si>
  <si>
    <t>กระดาษการ์ด 150g (50 แผ่น)ยาว</t>
  </si>
  <si>
    <t>กระดาษการ์ด 180g (50 แผ่น)ยาว</t>
  </si>
  <si>
    <t>กระดาษการ์ด 210g (50 แผ่น)ยาว</t>
  </si>
  <si>
    <t>ปากกาลบคำผิด เพนเทล 5 ML</t>
  </si>
  <si>
    <t>ปากกาลบคำผิด ลิควิดเปเปอร์  5 ML</t>
  </si>
  <si>
    <t>แฟ้มห่วง ตราช้าง 1 นิ้ว 210 P/F</t>
  </si>
  <si>
    <t>แฟ้มห่วง ตราช้าง 2 นิ้ว 125 F</t>
  </si>
  <si>
    <t>แฟ้มห่วง ตราช้าง 3 นิ้ว 120 F</t>
  </si>
  <si>
    <t>กาวแท่ง กาวสติ๊ก  UHU 8.2g</t>
  </si>
  <si>
    <t>กาวน้ำขวดเล็ก 50 ซีซี ตราม้า H12</t>
  </si>
  <si>
    <t>ลวดเย็บเบอร์ 10 (2 โหล)</t>
  </si>
  <si>
    <t>หมึกดำเลเซอร์ CF210A For Pro 200</t>
  </si>
  <si>
    <t>หมึกเติม EPSON L210 มี 4 สี สีละ</t>
  </si>
  <si>
    <t>โกดังคอม</t>
  </si>
  <si>
    <r>
      <t>กระดาษกาวสองหน้า บาง 1"</t>
    </r>
    <r>
      <rPr>
        <sz val="12"/>
        <color theme="1"/>
        <rFont val="TH SarabunPSK"/>
        <family val="2"/>
      </rPr>
      <t xml:space="preserve"> (แกนใหญ่)</t>
    </r>
  </si>
  <si>
    <r>
      <t xml:space="preserve">กระดาษกาวสองหน้า บาง ½ </t>
    </r>
    <r>
      <rPr>
        <sz val="12"/>
        <color theme="1"/>
        <rFont val="TH SarabunPSK"/>
        <family val="2"/>
      </rPr>
      <t>(แกนใหญ่)</t>
    </r>
  </si>
  <si>
    <r>
      <t xml:space="preserve">กระดาษกาวสองหน้า บาง ¾ </t>
    </r>
    <r>
      <rPr>
        <sz val="12"/>
        <color theme="1"/>
        <rFont val="TH SarabunPSK"/>
        <family val="2"/>
      </rPr>
      <t>(แกนใหญ่)</t>
    </r>
  </si>
  <si>
    <r>
      <t>หมึกสีเลเซอร์</t>
    </r>
    <r>
      <rPr>
        <sz val="14"/>
        <color theme="1"/>
        <rFont val="TH SarabunPSK"/>
        <family val="2"/>
      </rPr>
      <t xml:space="preserve"> CF211C,M,Y For Pro200</t>
    </r>
  </si>
  <si>
    <t>ประจำเดือน มิถุนายน 2560</t>
  </si>
  <si>
    <t>ราคากลางวัสดุสำนักงาน จำแนกตามร้านค้า</t>
  </si>
  <si>
    <r>
      <rPr>
        <b/>
        <sz val="16"/>
        <color theme="1"/>
        <rFont val="TH SarabunPSK"/>
        <family val="2"/>
      </rPr>
      <t xml:space="preserve">หมายเหตุ: </t>
    </r>
    <r>
      <rPr>
        <sz val="16"/>
        <color theme="1"/>
        <rFont val="TH SarabunPSK"/>
        <family val="2"/>
      </rPr>
      <t>1. กรณีที่ไม่มีราคาระบุ หมายถึงร้าน/บริษัทไม่มีสินค้าจำหน่าย</t>
    </r>
  </si>
  <si>
    <t>เฉลี่ย</t>
  </si>
  <si>
    <t xml:space="preserve">   2. การระบุราคากลางให้ระบุราคา/ร้านหรือบริษัทที่ท่านเลือกเป็นราคากลาง หรือราคาที่ซื้อครั้งหลังสุด</t>
  </si>
  <si>
    <t>ค่าถ่ายเอกสาร A3</t>
  </si>
  <si>
    <t>แผ่น</t>
  </si>
  <si>
    <t>มณฑาทิพย์</t>
  </si>
  <si>
    <t>หลา</t>
  </si>
  <si>
    <t xml:space="preserve">ผ้าสีดำ </t>
  </si>
  <si>
    <t>ผ้าสะใบ</t>
  </si>
  <si>
    <t>เมตร</t>
  </si>
  <si>
    <t>อาหารหนู</t>
  </si>
  <si>
    <t>ฟองน้ำก้อนใหญ่</t>
  </si>
  <si>
    <t>ขันน้ำ</t>
  </si>
  <si>
    <t>หมายเหตุ</t>
  </si>
  <si>
    <t>1 มิ.ย. 60</t>
  </si>
  <si>
    <t>ใบ</t>
  </si>
  <si>
    <t>พรทวีสิน</t>
  </si>
  <si>
    <t>กรอบรูปผีตาโขน</t>
  </si>
  <si>
    <t>เมืองเลย OTOP</t>
  </si>
  <si>
    <t>ค่าถ่ายเอกสาร A4</t>
  </si>
  <si>
    <t>ร้านเพื่อน</t>
  </si>
  <si>
    <t>กระดาษกาวย่น ขนาด 2 นิ้ว</t>
  </si>
  <si>
    <t>กระดาษเทปกาวแผ่นใหญ่</t>
  </si>
  <si>
    <t>กระเป๋าใส่เอกสาร</t>
  </si>
  <si>
    <t>ป้ายชื่อคล้องคอพร้อมเชือก</t>
  </si>
  <si>
    <t>ยางลบดินสอ</t>
  </si>
  <si>
    <t>ม่วน</t>
  </si>
  <si>
    <t>แท่ง</t>
  </si>
  <si>
    <t>ก้อน</t>
  </si>
  <si>
    <t>เล่ม</t>
  </si>
  <si>
    <t>ชิ้น</t>
  </si>
  <si>
    <t>สมุดปกแข็ง (60 แกรม)</t>
  </si>
  <si>
    <t>ปากกาลูกลื่นสีน้ำเงิน (60)</t>
  </si>
  <si>
    <t xml:space="preserve">ดินสอ (60) </t>
  </si>
  <si>
    <t>1 ป้าย</t>
  </si>
  <si>
    <t>กระดาษชาร์ทเทา-ขาวใหญ่</t>
  </si>
  <si>
    <t>ราคากลางวัสดุงานบ้านงานครัว จำแนกตามร้านค้า</t>
  </si>
  <si>
    <t xml:space="preserve"> ผู้ประกอบการที่จำหน่ายวัสดุงานบ้านงานครัว</t>
  </si>
  <si>
    <t xml:space="preserve">อาทโนไร้สายพี 45 เครื่องไฟฟ้า ไล่ยุ่ง+เติม </t>
  </si>
  <si>
    <t>เนสท์เลเฟียวไลฟ์ น้ำดื่ม 0.33 ลิตร</t>
  </si>
  <si>
    <t>อาทแมทไร้สาย พี 90 เครื่องไฟฟ้าไล่ยุ่ง+เติม</t>
  </si>
  <si>
    <t>แพ็ค/12</t>
  </si>
  <si>
    <t>ราคากลางวัสดุก่อสร้าง จำแนกตามร้านค้า</t>
  </si>
  <si>
    <t xml:space="preserve"> ผู้ประกอบการที่จำหน่ายวัสดุก่อสร้าง</t>
  </si>
  <si>
    <t>บ.เจริญวัสดุกิจ</t>
  </si>
  <si>
    <t>ท่อแระปาเหล็กอาบสังกะสี 6"คาดน้ำเงิน</t>
  </si>
  <si>
    <t>เหล็กเพด 10" ×10"×12.0 มม.</t>
  </si>
  <si>
    <t>สีรองพื้นกันสนิมเทา Mpaint (กล.)</t>
  </si>
  <si>
    <t>สีน้ำมัน ออสการ์*103</t>
  </si>
  <si>
    <t>ท่อน</t>
  </si>
  <si>
    <t>เส้น</t>
  </si>
  <si>
    <t>ตัว</t>
  </si>
  <si>
    <t>แกลลอน</t>
  </si>
  <si>
    <t>เหล็กตัวซี 4" 100×50×20×3.2 มม. มอก</t>
  </si>
  <si>
    <t>สกรูลายสว่ายึดหลังคาเหล็ก 2" 12×50 มม.</t>
  </si>
  <si>
    <t>ภูตะวันดิจิตอล</t>
  </si>
  <si>
    <t>ESET NOD32 Antivirus</t>
  </si>
  <si>
    <t>1 แผ่น</t>
  </si>
  <si>
    <t>ร้านเลยแซท</t>
  </si>
  <si>
    <t>เต้ารับเดี่ยว มีกราวด์ และม่านนิรภัย</t>
  </si>
  <si>
    <t>เต้ารับคอมพิวเตอร์ CAT5E</t>
  </si>
  <si>
    <t>ตู้ควบคุมไฟฟ้าเครื่องตัดรั่ว RCD ป้องกันฟ้าผ่า Surge protector รุ่น RIN</t>
  </si>
  <si>
    <t>D-Link DEX-1210-28-48-Port อุปกรณ์สวิซท์คอมพิวเตอร์</t>
  </si>
  <si>
    <t>สายแลน Link</t>
  </si>
  <si>
    <t>Accessories &amp; Support</t>
  </si>
  <si>
    <t>ชุด</t>
  </si>
  <si>
    <t>Lot</t>
  </si>
  <si>
    <t>สายไฟเมนไฟฟ้า VAF 2×2.5 sq.mm</t>
  </si>
  <si>
    <t>Box 2" ×4"</t>
  </si>
  <si>
    <t>ราคากลางวัสดุอุปกรณ์คอมพิวเตอร์ จำแนกตามร้านค้า</t>
  </si>
  <si>
    <t>ราคากลางวัสดุอุปกรณ์ระบบไฟฟ้า จำแนกตามร้านค้า</t>
  </si>
  <si>
    <t xml:space="preserve"> ผู้ประกอบการที่จำหน่ายวัสดุอุปกรณ์ ระบบไฟฟ้า</t>
  </si>
  <si>
    <t>IEC-01 (THW) 10# สายเมน</t>
  </si>
  <si>
    <t>IEC-01 (THW) 2.5# สายเชื่อมระบบระหว่าง CDU กับ FCU</t>
  </si>
  <si>
    <t>ท่อเหล็กร้อยสายไฟ ขนาดไม่น้อนกว่า 1/2"</t>
  </si>
  <si>
    <t>CB 2P ไม่น้อยกว่า 30 A พร้อมกล่องเอนกประสงค์</t>
  </si>
  <si>
    <t>SET</t>
  </si>
  <si>
    <t>LOT</t>
  </si>
  <si>
    <t>หน้ากาก ปลั๊ก/สวิซ์ไฟ 3 ช่อง</t>
  </si>
  <si>
    <t>SCR3310v2.0 USB Smart Catd Reader</t>
  </si>
  <si>
    <t>ตู้เก็บของที่ระลึก ขนาดกว้าง 2.8×1.9×0.50 ซม. 6 ชั้น</t>
  </si>
  <si>
    <t>หลัง</t>
  </si>
  <si>
    <t>โชคดวงดี การช่าง</t>
  </si>
  <si>
    <t>ร้านดวงอมร</t>
  </si>
  <si>
    <t>หมึกเครื่องถ่ายเอกสาร Ricoh MP4000</t>
  </si>
  <si>
    <t>เทบใสแกน 3 นิ้ว</t>
  </si>
  <si>
    <t>ปากกาไวท์บอร์ด</t>
  </si>
  <si>
    <t xml:space="preserve">ปากกาลบคำผิด </t>
  </si>
  <si>
    <t>ปากกา</t>
  </si>
  <si>
    <t>หมึก Riso S-4251</t>
  </si>
  <si>
    <t>หมึกเติม EPSON</t>
  </si>
  <si>
    <t>หมึก HP# 920 BK</t>
  </si>
  <si>
    <t>หมึก HP# 920 สีฟ้า</t>
  </si>
  <si>
    <t>หมึก HP# 920 สีเหลือง</t>
  </si>
  <si>
    <t>ไข Riso S-4250</t>
  </si>
  <si>
    <t>ไข Riso S-4249</t>
  </si>
  <si>
    <t>กระดาษ A4 70g</t>
  </si>
  <si>
    <t>กระดาษโปสเตอร์สี</t>
  </si>
  <si>
    <t>โพสอิทแฟล็กซ์</t>
  </si>
  <si>
    <t>โพสอิทขนาด 3”x3”</t>
  </si>
  <si>
    <t>Keyboard USB</t>
  </si>
  <si>
    <t>Mouse USB</t>
  </si>
  <si>
    <t>ดินสอ HB  มาสเตอร์อาร์ต</t>
  </si>
  <si>
    <t>เทปใสแกน 1 นิ้ว</t>
  </si>
  <si>
    <t>อ</t>
  </si>
  <si>
    <t>ค่าถ่ายเอกสารคู่มืออบรม</t>
  </si>
  <si>
    <t>น้ำมันสน เชียงใหม่*หัวสิงห์ 2.1 ลิตร</t>
  </si>
  <si>
    <t>ไวนิลขนาด 4×5 เมตร</t>
  </si>
  <si>
    <t xml:space="preserve"> ผู้ประกอบการที่จำหน่ายวัสดุสำนักงาน</t>
  </si>
  <si>
    <t xml:space="preserve"> ผู้ประกอบการที่จำหน่ายวัสดุอุปกรณ์คอมพิวเตอร์</t>
  </si>
  <si>
    <t xml:space="preserve"> ผู้ประกอบการที่จำหน่ายวัสดุ เชื้อเพลิง</t>
  </si>
  <si>
    <t>น้ำมันแก็สโซฮอล์ 95</t>
  </si>
  <si>
    <t>บริษัท พัฒนาชัยยนต์ จำกัด</t>
  </si>
  <si>
    <t>ใบรับที่</t>
  </si>
  <si>
    <t>จำนวน</t>
  </si>
  <si>
    <t>ราคาต่อหน่วย</t>
  </si>
  <si>
    <t>เงิน</t>
  </si>
  <si>
    <t>น้ำมันแก็สโซฮอล์ 91</t>
  </si>
  <si>
    <t>น้ำมันดีเซล</t>
  </si>
  <si>
    <t>30 ลิตร</t>
  </si>
  <si>
    <t>(นางคำดิด  บุตรปาละ  600015042)</t>
  </si>
  <si>
    <t>590/37</t>
  </si>
  <si>
    <t>635.52 ลิตร</t>
  </si>
  <si>
    <t>วัสดุเชื้อเพลิง (เดือน เมษายน 2560)</t>
  </si>
  <si>
    <t>414.60 ลิตร</t>
  </si>
  <si>
    <t xml:space="preserve">ราคากลางประเภทวัสดุ เชื้อเพลิง </t>
  </si>
  <si>
    <t>ร้านร่วมใจ</t>
  </si>
  <si>
    <t>ห่อ</t>
  </si>
  <si>
    <t>กระดาษสติ๊กเกอร์สี A4</t>
  </si>
  <si>
    <t>น้ำมันครอบจักวาล 400 ML</t>
  </si>
  <si>
    <t>ใบเจียร 4 นิ้ว ยี่ห้อ หนามากีต้า</t>
  </si>
  <si>
    <t>น้ำมัน สเปรย์ หล่อลื่น</t>
  </si>
  <si>
    <t>จาระบี</t>
  </si>
  <si>
    <t>อะไหร่เครื่องตัดหญ้า</t>
  </si>
  <si>
    <t>เหล็กเส้น 6 ม.ม. เติม</t>
  </si>
  <si>
    <t>เหล็กเส้น 12 ม.ม. เติม</t>
  </si>
  <si>
    <r>
      <t xml:space="preserve">เหล็ก </t>
    </r>
    <r>
      <rPr>
        <sz val="16"/>
        <color theme="1"/>
        <rFont val="Calibri"/>
        <family val="2"/>
      </rPr>
      <t>□</t>
    </r>
    <r>
      <rPr>
        <sz val="16"/>
        <color theme="1"/>
        <rFont val="TH SarabunPSK"/>
        <family val="2"/>
      </rPr>
      <t xml:space="preserve"> 3×3×3.2 ม.อ.ก</t>
    </r>
  </si>
  <si>
    <t>เหล็ก □ 2×2×2.3 ม.อ.ก</t>
  </si>
  <si>
    <r>
      <t>เหล็กแผ่น 200</t>
    </r>
    <r>
      <rPr>
        <sz val="16"/>
        <color theme="1"/>
        <rFont val="Calibri"/>
        <family val="2"/>
      </rPr>
      <t>×</t>
    </r>
    <r>
      <rPr>
        <sz val="16"/>
        <color theme="1"/>
        <rFont val="TH SarabunPSK"/>
        <family val="2"/>
      </rPr>
      <t>200×9 มม.</t>
    </r>
  </si>
  <si>
    <t>สีน้ำมันสิเทา</t>
  </si>
  <si>
    <t>น้ำมันสน</t>
  </si>
  <si>
    <t>สกรูยึดเมทิลชีล 65 มม.</t>
  </si>
  <si>
    <t>ลวดเชือม 2.6</t>
  </si>
  <si>
    <t>มุกเหล็ก 4 หุน</t>
  </si>
  <si>
    <t>ลูกบิด so lex</t>
  </si>
  <si>
    <t>สายยู</t>
  </si>
  <si>
    <t>หูช้าง</t>
  </si>
  <si>
    <t xml:space="preserve">ชุดสายชําระ </t>
  </si>
  <si>
    <t>ฝาครอบ 4"</t>
  </si>
  <si>
    <t>ยาแนวสีขาว</t>
  </si>
  <si>
    <t>ถุง</t>
  </si>
  <si>
    <t>ฝา</t>
  </si>
  <si>
    <t>ไม้อัดยาว 4 มม.A</t>
  </si>
  <si>
    <t>ใบตัด 16" มาวีต้า</t>
  </si>
  <si>
    <t>คู่</t>
  </si>
  <si>
    <t>ถุงมือ</t>
  </si>
  <si>
    <t xml:space="preserve"> ผู้ประกอบการที่จำหน่ายวัสดุอื่นๆ</t>
  </si>
  <si>
    <t>ร้านเหรียญทอง</t>
  </si>
  <si>
    <t>คลิปหนีบกระดาษ NO 112</t>
  </si>
  <si>
    <t>หมึก HP # 60 BK</t>
  </si>
  <si>
    <t>ตลับ</t>
  </si>
  <si>
    <t>หมึก HP #60 CO</t>
  </si>
  <si>
    <t>เข็มหมุด</t>
  </si>
  <si>
    <t>กาวสก็อต</t>
  </si>
  <si>
    <t>สมุคปกอ่อน</t>
  </si>
  <si>
    <t>เทปกาวย่นขนาด 1.5 นิ้ว ยาว 3 เมตร</t>
  </si>
  <si>
    <t>ซองใส่เอกสารพลาสติกขนาด A4 ขยยายข้าง</t>
  </si>
  <si>
    <t>ซอง</t>
  </si>
  <si>
    <t>เชือกมัดพัสดุสีขาว #24</t>
  </si>
  <si>
    <t>กระดาษแข็ง ขาว-เทา</t>
  </si>
  <si>
    <t>ปากกาเคมี ตราม้า 2 หัว สีแดง</t>
  </si>
  <si>
    <t>ปากกาเคมี ตราม้า 2 หัว น้ำเงิน</t>
  </si>
  <si>
    <t>ปากกาเคมี ตราม้า 2 หัว ดำ</t>
  </si>
  <si>
    <t>ปากกาเคมี ตราม้า 2 หัว เขียว</t>
  </si>
  <si>
    <t xml:space="preserve">ดินสอสีไม้ ตราม้า 12 </t>
  </si>
  <si>
    <t>หจก.ธิติภัณฑ์</t>
  </si>
  <si>
    <t>กระดาษฟลิบชาร์ด</t>
  </si>
  <si>
    <t xml:space="preserve">แผ่น DVD-R </t>
  </si>
  <si>
    <t>ปากกาเมจิก</t>
  </si>
  <si>
    <t>ซองใส่ DVD-R 2 หน้า</t>
  </si>
  <si>
    <t>กระดาษโพโต้ (ก็อซซี่)</t>
  </si>
  <si>
    <t>สาย VGA 5 เมตร</t>
  </si>
  <si>
    <t>ร้าน BB COM</t>
  </si>
  <si>
    <t>เหล็กตัวซี 3" 75×45×15×2.3 มม. มอก</t>
  </si>
  <si>
    <t>พุกเหล็ก 1/2"</t>
  </si>
  <si>
    <t>สีรองพื้นกันสนิม</t>
  </si>
  <si>
    <t>สีรองพื้นกันสนิม แดง</t>
  </si>
  <si>
    <t>สีรองพื้นกันสนิม เทา</t>
  </si>
  <si>
    <t>สีรองพื้นกันสนิม น้ำตาล</t>
  </si>
  <si>
    <t>สกรู</t>
  </si>
  <si>
    <r>
      <t>ตู้ 4 ฟุต บานเลื่อน สูง 180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45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120 ซม</t>
    </r>
  </si>
  <si>
    <r>
      <t>ตู้ 4 ฟุต บานเลื่อน เตี้ย 118.7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40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87.8 ซม</t>
    </r>
  </si>
  <si>
    <t xml:space="preserve"> ผู้ประกอบการที่จำหน่ายวัสดุยานพาหนะ</t>
  </si>
  <si>
    <t>ราคากลางวัสดุยานพาหนะ จำแนกตามร้านค้า</t>
  </si>
  <si>
    <t>หจก.เมืองเลยล้อแม๊กซ์ 2012</t>
  </si>
  <si>
    <t>ยางรถยนต์ BRIDGESTONE 215/70 R15 Durans</t>
  </si>
  <si>
    <t>เข็มขัดนิรภัย 2 จุด</t>
  </si>
  <si>
    <r>
      <t>ป้ายกำมะยี่ขนาด 1 ม.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2.10 ม.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0.44 ม. พร้อมกรอบอลูมิเนียม 10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20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4 มม.</t>
    </r>
  </si>
  <si>
    <t>ร้านบุญชูพาณิชย์</t>
  </si>
  <si>
    <t>หินเจียร 4" มากีต้า</t>
  </si>
  <si>
    <t>ไม่ระบุร้าน</t>
  </si>
  <si>
    <t>พันมอเตอร์</t>
  </si>
  <si>
    <t>ลูก</t>
  </si>
  <si>
    <r>
      <t>สายพาน 12.5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1175</t>
    </r>
  </si>
  <si>
    <t>ลูกปืน</t>
  </si>
  <si>
    <t>ส.ชนะทองมอเตอร์</t>
  </si>
  <si>
    <t>ใส้แฟ้ม A4</t>
  </si>
  <si>
    <t>กระดาษทำปก A4 120 Gm</t>
  </si>
  <si>
    <t>แลคซีน แทนใหญ่ 3"</t>
  </si>
  <si>
    <t>ฟิวเจอร์บอร์ด กลาง</t>
  </si>
  <si>
    <t>ลูกแม๊กช์  NO. 10</t>
  </si>
  <si>
    <t>ร้านคอมเมืองเลย</t>
  </si>
  <si>
    <t>ชุดโซล่าเซลล์สปอร์ตไลท์ พร้อมติดตั้ง 1.1 LED 54 หลอด 1.2 โซล่าเซลล์ ขนาด 6 วัตต์ 1.3ชุดขาส่องป้าย 60 เซนติเมตร 1.4 แบตเตอร์รี่</t>
  </si>
  <si>
    <t>ตู้คอนโทรลเลอร์ 3 เฟล ขนาด 18.5 KW</t>
  </si>
  <si>
    <t>1 งาน</t>
  </si>
  <si>
    <t>ลูกแม๊กช์  NO. 3</t>
  </si>
  <si>
    <t>กระดาษชาร์ทแผ่นใหญ่</t>
  </si>
  <si>
    <t>ปากกาเคมี</t>
  </si>
  <si>
    <t>กรรไกร</t>
  </si>
  <si>
    <t xml:space="preserve">แผ่น CD-R </t>
  </si>
  <si>
    <t>แม๊กซ์เย็บกระดาษ NO.50</t>
  </si>
  <si>
    <r>
      <t>ป้ายไวนิลขนาด 250</t>
    </r>
    <r>
      <rPr>
        <sz val="16"/>
        <color theme="1"/>
        <rFont val="Symbol"/>
        <family val="1"/>
        <charset val="2"/>
      </rPr>
      <t>´</t>
    </r>
    <r>
      <rPr>
        <sz val="16"/>
        <color theme="1"/>
        <rFont val="TH SarabunPSK"/>
        <family val="2"/>
      </rPr>
      <t>100 cm.</t>
    </r>
  </si>
  <si>
    <t>ลำดับ</t>
  </si>
  <si>
    <t>ร้าน ดอกเตอร์ อาร์ด</t>
  </si>
  <si>
    <t>ร้าน สวัสดี</t>
  </si>
  <si>
    <t>ร้านครอบครัววัสดุ</t>
  </si>
  <si>
    <t>ร้าน  ทวีโชค</t>
  </si>
  <si>
    <t xml:space="preserve"> 17 พ.ค. 60</t>
  </si>
  <si>
    <t xml:space="preserve">     ร้าน        เอฟเอ       โฟโต้     ก็อปปี</t>
  </si>
  <si>
    <t>ส.ทวีภัณฑ์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</si>
</sst>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\ 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Calibri"/>
      <family val="2"/>
    </font>
    <font>
      <sz val="16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Border="1"/>
    <xf numFmtId="3" fontId="2" fillId="3" borderId="1" xfId="1" applyNumberFormat="1" applyFont="1" applyFill="1" applyBorder="1" applyAlignment="1">
      <alignment horizontal="center"/>
    </xf>
    <xf numFmtId="43" fontId="2" fillId="3" borderId="0" xfId="1" applyNumberFormat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3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3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2" fillId="0" borderId="0" xfId="0" applyFont="1"/>
    <xf numFmtId="2" fontId="2" fillId="0" borderId="0" xfId="0" applyNumberFormat="1" applyFont="1"/>
    <xf numFmtId="2" fontId="1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/>
    <xf numFmtId="4" fontId="2" fillId="3" borderId="1" xfId="1" applyNumberFormat="1" applyFont="1" applyFill="1" applyBorder="1" applyAlignment="1">
      <alignment horizontal="right" vertical="center"/>
    </xf>
    <xf numFmtId="43" fontId="2" fillId="3" borderId="1" xfId="1" applyFont="1" applyFill="1" applyBorder="1" applyAlignment="1">
      <alignment horizontal="right"/>
    </xf>
    <xf numFmtId="4" fontId="2" fillId="3" borderId="1" xfId="1" applyNumberFormat="1" applyFont="1" applyFill="1" applyBorder="1" applyAlignment="1">
      <alignment horizontal="right"/>
    </xf>
    <xf numFmtId="43" fontId="2" fillId="3" borderId="1" xfId="1" applyNumberFormat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 vertical="center"/>
    </xf>
    <xf numFmtId="2" fontId="2" fillId="3" borderId="1" xfId="1" applyNumberFormat="1" applyFont="1" applyFill="1" applyBorder="1" applyAlignment="1">
      <alignment horizontal="right" vertical="center"/>
    </xf>
    <xf numFmtId="43" fontId="2" fillId="3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43" fontId="2" fillId="0" borderId="1" xfId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43" fontId="2" fillId="0" borderId="1" xfId="1" applyNumberFormat="1" applyFont="1" applyFill="1" applyBorder="1" applyAlignment="1">
      <alignment horizontal="right" vertical="center"/>
    </xf>
    <xf numFmtId="43" fontId="2" fillId="0" borderId="1" xfId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15" fontId="3" fillId="0" borderId="1" xfId="0" applyNumberFormat="1" applyFont="1" applyBorder="1" applyAlignment="1">
      <alignment horizontal="center"/>
    </xf>
    <xf numFmtId="43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43" fontId="2" fillId="3" borderId="0" xfId="1" applyNumberFormat="1" applyFont="1" applyFill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43" fontId="3" fillId="3" borderId="1" xfId="1" applyNumberFormat="1" applyFont="1" applyFill="1" applyBorder="1" applyAlignment="1">
      <alignment horizontal="center" vertical="top" wrapText="1"/>
    </xf>
    <xf numFmtId="43" fontId="3" fillId="3" borderId="1" xfId="1" applyNumberFormat="1" applyFont="1" applyFill="1" applyBorder="1" applyAlignment="1">
      <alignment vertical="top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/>
    <xf numFmtId="43" fontId="2" fillId="3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" fontId="2" fillId="3" borderId="0" xfId="1" applyNumberFormat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/>
    </xf>
    <xf numFmtId="43" fontId="3" fillId="4" borderId="1" xfId="1" applyFont="1" applyFill="1" applyBorder="1" applyAlignment="1">
      <alignment horizontal="center" vertical="top" wrapText="1"/>
    </xf>
    <xf numFmtId="43" fontId="3" fillId="4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/>
    </xf>
    <xf numFmtId="43" fontId="2" fillId="0" borderId="1" xfId="1" applyFont="1" applyBorder="1" applyAlignment="1">
      <alignment horizontal="center" vertical="center"/>
    </xf>
    <xf numFmtId="43" fontId="3" fillId="3" borderId="0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43" fontId="3" fillId="3" borderId="0" xfId="1" applyFont="1" applyFill="1" applyBorder="1" applyAlignment="1">
      <alignment vertical="top" wrapText="1"/>
    </xf>
    <xf numFmtId="43" fontId="3" fillId="3" borderId="0" xfId="1" applyNumberFormat="1" applyFont="1" applyFill="1" applyBorder="1" applyAlignment="1">
      <alignment vertical="top" wrapText="1"/>
    </xf>
    <xf numFmtId="43" fontId="3" fillId="3" borderId="1" xfId="1" applyFont="1" applyFill="1" applyBorder="1" applyAlignment="1">
      <alignment vertical="top" wrapText="1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0" fontId="1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43" fontId="3" fillId="3" borderId="3" xfId="1" applyNumberFormat="1" applyFont="1" applyFill="1" applyBorder="1" applyAlignment="1">
      <alignment horizontal="center" vertical="top" wrapText="1"/>
    </xf>
    <xf numFmtId="43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43" fontId="2" fillId="3" borderId="3" xfId="1" applyFont="1" applyFill="1" applyBorder="1"/>
    <xf numFmtId="3" fontId="2" fillId="3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43" fontId="3" fillId="4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 wrapText="1"/>
    </xf>
    <xf numFmtId="43" fontId="3" fillId="4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3" fillId="4" borderId="2" xfId="1" applyNumberFormat="1" applyFont="1" applyFill="1" applyBorder="1" applyAlignment="1">
      <alignment horizontal="center" vertical="top" wrapText="1"/>
    </xf>
    <xf numFmtId="43" fontId="3" fillId="4" borderId="3" xfId="1" applyNumberFormat="1" applyFont="1" applyFill="1" applyBorder="1" applyAlignment="1">
      <alignment horizontal="center" vertical="top" wrapText="1"/>
    </xf>
    <xf numFmtId="43" fontId="3" fillId="4" borderId="2" xfId="1" applyFont="1" applyFill="1" applyBorder="1" applyAlignment="1">
      <alignment horizontal="center" vertical="top" wrapText="1"/>
    </xf>
    <xf numFmtId="43" fontId="3" fillId="4" borderId="3" xfId="1" applyFont="1" applyFill="1" applyBorder="1" applyAlignment="1">
      <alignment horizontal="center" vertical="top" wrapText="1"/>
    </xf>
    <xf numFmtId="43" fontId="3" fillId="4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43" fontId="3" fillId="3" borderId="2" xfId="1" applyFont="1" applyFill="1" applyBorder="1" applyAlignment="1">
      <alignment horizontal="center" vertical="top" wrapText="1"/>
    </xf>
    <xf numFmtId="43" fontId="3" fillId="3" borderId="3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3" fontId="3" fillId="3" borderId="1" xfId="1" applyNumberFormat="1" applyFont="1" applyFill="1" applyBorder="1" applyAlignment="1">
      <alignment horizontal="center" vertical="top" wrapText="1"/>
    </xf>
  </cellXfs>
  <cellStyles count="10">
    <cellStyle name="Comma" xfId="1" builtinId="3"/>
    <cellStyle name="Comma 2" xfId="4"/>
    <cellStyle name="Normal" xfId="0" builtinId="0"/>
    <cellStyle name="Normal 2" xfId="3"/>
    <cellStyle name="Normal 3" xfId="5"/>
    <cellStyle name="Normal 4" xfId="6"/>
    <cellStyle name="เครื่องหมายจุลภาค 2" xfId="7"/>
    <cellStyle name="ปกติ 2" xfId="8"/>
    <cellStyle name="ปกติ 2 2" xfId="2"/>
    <cellStyle name="ปกติ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view="pageBreakPreview" zoomScaleNormal="11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ColWidth="9" defaultRowHeight="21" x14ac:dyDescent="0.35"/>
  <cols>
    <col min="1" max="1" width="7" style="1" customWidth="1"/>
    <col min="2" max="2" width="36.5" style="2" customWidth="1"/>
    <col min="3" max="3" width="7.375" style="2" customWidth="1"/>
    <col min="4" max="4" width="8.75" style="12" customWidth="1"/>
    <col min="5" max="5" width="8.375" style="13" customWidth="1"/>
    <col min="6" max="6" width="8.75" style="12" customWidth="1"/>
    <col min="7" max="7" width="8.375" style="12" customWidth="1"/>
    <col min="8" max="9" width="9.5" style="12" customWidth="1"/>
    <col min="10" max="10" width="9.25" style="12" customWidth="1"/>
    <col min="11" max="12" width="10.875" style="12" customWidth="1"/>
    <col min="13" max="13" width="14.5" style="12" customWidth="1"/>
    <col min="14" max="16384" width="9" style="1"/>
  </cols>
  <sheetData>
    <row r="1" spans="1:13" ht="26.25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6.25" x14ac:dyDescent="0.35">
      <c r="A2" s="114" t="s">
        <v>172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26.25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26.25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111"/>
      <c r="M4" s="94"/>
    </row>
    <row r="5" spans="1:13" ht="63" x14ac:dyDescent="0.35">
      <c r="A5" s="112" t="s">
        <v>0</v>
      </c>
      <c r="B5" s="112" t="s">
        <v>1</v>
      </c>
      <c r="C5" s="112" t="s">
        <v>7</v>
      </c>
      <c r="D5" s="113" t="s">
        <v>3</v>
      </c>
      <c r="E5" s="113" t="s">
        <v>288</v>
      </c>
      <c r="F5" s="113" t="s">
        <v>57</v>
      </c>
      <c r="G5" s="113" t="s">
        <v>4</v>
      </c>
      <c r="H5" s="113" t="s">
        <v>287</v>
      </c>
      <c r="I5" s="113" t="s">
        <v>147</v>
      </c>
      <c r="J5" s="113" t="s">
        <v>190</v>
      </c>
      <c r="K5" s="113" t="s">
        <v>239</v>
      </c>
      <c r="L5" s="113" t="s">
        <v>289</v>
      </c>
      <c r="M5" s="112" t="s">
        <v>65</v>
      </c>
    </row>
    <row r="6" spans="1:13" x14ac:dyDescent="0.35">
      <c r="A6" s="5">
        <v>1</v>
      </c>
      <c r="B6" s="6" t="s">
        <v>282</v>
      </c>
      <c r="C6" s="15" t="s">
        <v>5</v>
      </c>
      <c r="D6" s="61">
        <v>15</v>
      </c>
      <c r="E6" s="62"/>
      <c r="F6" s="61"/>
      <c r="G6" s="61"/>
      <c r="H6" s="61"/>
      <c r="I6" s="61"/>
      <c r="J6" s="61"/>
      <c r="K6" s="61"/>
      <c r="L6" s="61"/>
      <c r="M6" s="11">
        <f>AVERAGE(D6:K6)</f>
        <v>15</v>
      </c>
    </row>
    <row r="7" spans="1:13" x14ac:dyDescent="0.35">
      <c r="A7" s="5">
        <v>2</v>
      </c>
      <c r="B7" s="46" t="s">
        <v>160</v>
      </c>
      <c r="C7" s="9" t="s">
        <v>8</v>
      </c>
      <c r="D7" s="43">
        <v>110</v>
      </c>
      <c r="E7" s="43"/>
      <c r="F7" s="43"/>
      <c r="G7" s="44"/>
      <c r="H7" s="45"/>
      <c r="I7" s="45"/>
      <c r="J7" s="45"/>
      <c r="K7" s="45"/>
      <c r="L7" s="45"/>
      <c r="M7" s="11">
        <f t="shared" ref="M7:M70" si="0">AVERAGE(D7:K7)</f>
        <v>110</v>
      </c>
    </row>
    <row r="8" spans="1:13" x14ac:dyDescent="0.35">
      <c r="A8" s="5">
        <v>3</v>
      </c>
      <c r="B8" s="6" t="s">
        <v>41</v>
      </c>
      <c r="C8" s="7" t="s">
        <v>8</v>
      </c>
      <c r="D8" s="36">
        <v>115</v>
      </c>
      <c r="E8" s="36">
        <v>115</v>
      </c>
      <c r="F8" s="36">
        <v>120</v>
      </c>
      <c r="G8" s="35">
        <v>110</v>
      </c>
      <c r="H8" s="37">
        <v>115</v>
      </c>
      <c r="I8" s="37">
        <v>115</v>
      </c>
      <c r="J8" s="37"/>
      <c r="K8" s="37">
        <v>115</v>
      </c>
      <c r="L8" s="37">
        <v>115</v>
      </c>
      <c r="M8" s="11">
        <f>AVERAGE(D8:L8)</f>
        <v>115</v>
      </c>
    </row>
    <row r="9" spans="1:13" x14ac:dyDescent="0.35">
      <c r="A9" s="5">
        <v>4</v>
      </c>
      <c r="B9" s="6" t="s">
        <v>42</v>
      </c>
      <c r="C9" s="7" t="s">
        <v>8</v>
      </c>
      <c r="D9" s="36">
        <v>150</v>
      </c>
      <c r="E9" s="36">
        <v>150</v>
      </c>
      <c r="F9" s="36">
        <v>185</v>
      </c>
      <c r="G9" s="35">
        <v>160</v>
      </c>
      <c r="H9" s="37"/>
      <c r="I9" s="37">
        <v>165</v>
      </c>
      <c r="J9" s="37"/>
      <c r="K9" s="37"/>
      <c r="L9" s="37"/>
      <c r="M9" s="11">
        <f t="shared" si="0"/>
        <v>162</v>
      </c>
    </row>
    <row r="10" spans="1:13" x14ac:dyDescent="0.35">
      <c r="A10" s="5">
        <v>5</v>
      </c>
      <c r="B10" s="6" t="s">
        <v>43</v>
      </c>
      <c r="C10" s="7" t="s">
        <v>8</v>
      </c>
      <c r="D10" s="36">
        <v>90</v>
      </c>
      <c r="E10" s="36">
        <v>90</v>
      </c>
      <c r="F10" s="36">
        <v>150</v>
      </c>
      <c r="G10" s="35">
        <v>90</v>
      </c>
      <c r="H10" s="37"/>
      <c r="I10" s="37">
        <v>110</v>
      </c>
      <c r="J10" s="37"/>
      <c r="K10" s="37"/>
      <c r="L10" s="37">
        <v>90</v>
      </c>
      <c r="M10" s="11">
        <f t="shared" si="0"/>
        <v>106</v>
      </c>
    </row>
    <row r="11" spans="1:13" x14ac:dyDescent="0.35">
      <c r="A11" s="5">
        <v>6</v>
      </c>
      <c r="B11" s="6" t="s">
        <v>44</v>
      </c>
      <c r="C11" s="7" t="s">
        <v>8</v>
      </c>
      <c r="D11" s="36">
        <v>190</v>
      </c>
      <c r="E11" s="36">
        <v>60</v>
      </c>
      <c r="F11" s="36">
        <v>150</v>
      </c>
      <c r="G11" s="35"/>
      <c r="H11" s="37"/>
      <c r="I11" s="37">
        <v>100</v>
      </c>
      <c r="J11" s="37"/>
      <c r="K11" s="37"/>
      <c r="L11" s="37">
        <v>150</v>
      </c>
      <c r="M11" s="11">
        <f t="shared" si="0"/>
        <v>125</v>
      </c>
    </row>
    <row r="12" spans="1:13" x14ac:dyDescent="0.35">
      <c r="A12" s="5">
        <v>7</v>
      </c>
      <c r="B12" s="6" t="s">
        <v>45</v>
      </c>
      <c r="C12" s="7" t="s">
        <v>8</v>
      </c>
      <c r="D12" s="36">
        <v>135</v>
      </c>
      <c r="E12" s="36">
        <v>65</v>
      </c>
      <c r="F12" s="36">
        <v>175</v>
      </c>
      <c r="G12" s="35"/>
      <c r="H12" s="37"/>
      <c r="I12" s="37">
        <v>120</v>
      </c>
      <c r="J12" s="37"/>
      <c r="K12" s="37"/>
      <c r="L12" s="37">
        <v>180</v>
      </c>
      <c r="M12" s="11">
        <f t="shared" si="0"/>
        <v>123.75</v>
      </c>
    </row>
    <row r="13" spans="1:13" x14ac:dyDescent="0.35">
      <c r="A13" s="5">
        <v>8</v>
      </c>
      <c r="B13" s="6" t="s">
        <v>46</v>
      </c>
      <c r="C13" s="7" t="s">
        <v>8</v>
      </c>
      <c r="D13" s="36"/>
      <c r="E13" s="36">
        <v>75</v>
      </c>
      <c r="F13" s="36">
        <v>175</v>
      </c>
      <c r="G13" s="35"/>
      <c r="H13" s="37"/>
      <c r="I13" s="37">
        <v>130</v>
      </c>
      <c r="J13" s="37"/>
      <c r="K13" s="37"/>
      <c r="L13" s="37"/>
      <c r="M13" s="11">
        <f t="shared" si="0"/>
        <v>126.66666666666667</v>
      </c>
    </row>
    <row r="14" spans="1:13" x14ac:dyDescent="0.35">
      <c r="A14" s="5">
        <v>9</v>
      </c>
      <c r="B14" s="8" t="s">
        <v>85</v>
      </c>
      <c r="C14" s="9" t="s">
        <v>6</v>
      </c>
      <c r="D14" s="43"/>
      <c r="E14" s="43"/>
      <c r="F14" s="43"/>
      <c r="G14" s="44"/>
      <c r="H14" s="45">
        <v>45</v>
      </c>
      <c r="I14" s="45"/>
      <c r="J14" s="45"/>
      <c r="K14" s="45"/>
      <c r="L14" s="45"/>
      <c r="M14" s="11">
        <f t="shared" si="0"/>
        <v>45</v>
      </c>
    </row>
    <row r="15" spans="1:13" x14ac:dyDescent="0.35">
      <c r="A15" s="5">
        <v>10</v>
      </c>
      <c r="B15" s="8" t="s">
        <v>9</v>
      </c>
      <c r="C15" s="9" t="s">
        <v>6</v>
      </c>
      <c r="D15" s="36">
        <v>50</v>
      </c>
      <c r="E15" s="36">
        <v>50</v>
      </c>
      <c r="F15" s="36">
        <v>95</v>
      </c>
      <c r="G15" s="35">
        <v>45</v>
      </c>
      <c r="H15" s="37"/>
      <c r="I15" s="37">
        <v>50</v>
      </c>
      <c r="J15" s="37"/>
      <c r="K15" s="37"/>
      <c r="L15" s="37"/>
      <c r="M15" s="11">
        <f t="shared" si="0"/>
        <v>58</v>
      </c>
    </row>
    <row r="16" spans="1:13" x14ac:dyDescent="0.35">
      <c r="A16" s="5">
        <v>11</v>
      </c>
      <c r="B16" s="6" t="s">
        <v>10</v>
      </c>
      <c r="C16" s="7" t="s">
        <v>6</v>
      </c>
      <c r="D16" s="36">
        <v>120</v>
      </c>
      <c r="E16" s="36">
        <v>120</v>
      </c>
      <c r="F16" s="36">
        <v>150</v>
      </c>
      <c r="G16" s="35">
        <v>110</v>
      </c>
      <c r="H16" s="37"/>
      <c r="I16" s="37">
        <v>145</v>
      </c>
      <c r="J16" s="37"/>
      <c r="K16" s="37"/>
      <c r="L16" s="37">
        <v>120</v>
      </c>
      <c r="M16" s="11">
        <f t="shared" si="0"/>
        <v>129</v>
      </c>
    </row>
    <row r="17" spans="1:24" x14ac:dyDescent="0.35">
      <c r="A17" s="5">
        <v>12</v>
      </c>
      <c r="B17" s="6" t="s">
        <v>11</v>
      </c>
      <c r="C17" s="7" t="s">
        <v>6</v>
      </c>
      <c r="D17" s="36">
        <v>200</v>
      </c>
      <c r="E17" s="36">
        <v>200</v>
      </c>
      <c r="F17" s="36">
        <v>229</v>
      </c>
      <c r="G17" s="35">
        <v>195</v>
      </c>
      <c r="H17" s="37"/>
      <c r="I17" s="37">
        <v>220</v>
      </c>
      <c r="J17" s="37"/>
      <c r="K17" s="37"/>
      <c r="L17" s="37">
        <v>210</v>
      </c>
      <c r="M17" s="11">
        <f t="shared" si="0"/>
        <v>208.8</v>
      </c>
    </row>
    <row r="18" spans="1:24" x14ac:dyDescent="0.35">
      <c r="A18" s="5">
        <v>13</v>
      </c>
      <c r="B18" s="6" t="s">
        <v>59</v>
      </c>
      <c r="C18" s="7" t="s">
        <v>6</v>
      </c>
      <c r="D18" s="36"/>
      <c r="E18" s="36">
        <v>35</v>
      </c>
      <c r="F18" s="36">
        <v>30</v>
      </c>
      <c r="G18" s="35">
        <v>15</v>
      </c>
      <c r="H18" s="37"/>
      <c r="I18" s="37">
        <v>20</v>
      </c>
      <c r="J18" s="37"/>
      <c r="K18" s="37"/>
      <c r="L18" s="37"/>
      <c r="M18" s="11">
        <f t="shared" si="0"/>
        <v>25</v>
      </c>
    </row>
    <row r="19" spans="1:24" x14ac:dyDescent="0.35">
      <c r="A19" s="5">
        <v>14</v>
      </c>
      <c r="B19" s="6" t="s">
        <v>60</v>
      </c>
      <c r="C19" s="7" t="s">
        <v>6</v>
      </c>
      <c r="D19" s="36"/>
      <c r="E19" s="36">
        <v>42</v>
      </c>
      <c r="F19" s="36">
        <v>40</v>
      </c>
      <c r="G19" s="35">
        <v>25</v>
      </c>
      <c r="H19" s="37"/>
      <c r="I19" s="37">
        <v>30</v>
      </c>
      <c r="J19" s="37"/>
      <c r="K19" s="37"/>
      <c r="L19" s="37">
        <v>30</v>
      </c>
      <c r="M19" s="11">
        <f t="shared" si="0"/>
        <v>34.25</v>
      </c>
    </row>
    <row r="20" spans="1:24" x14ac:dyDescent="0.35">
      <c r="A20" s="5">
        <v>15</v>
      </c>
      <c r="B20" s="8" t="s">
        <v>58</v>
      </c>
      <c r="C20" s="9" t="s">
        <v>6</v>
      </c>
      <c r="D20" s="36">
        <v>35</v>
      </c>
      <c r="E20" s="36">
        <v>25</v>
      </c>
      <c r="F20" s="36">
        <v>55</v>
      </c>
      <c r="G20" s="35">
        <v>30</v>
      </c>
      <c r="H20" s="37"/>
      <c r="I20" s="37">
        <v>40</v>
      </c>
      <c r="J20" s="37"/>
      <c r="K20" s="37"/>
      <c r="L20" s="37">
        <v>35</v>
      </c>
      <c r="M20" s="11">
        <f t="shared" si="0"/>
        <v>37</v>
      </c>
    </row>
    <row r="21" spans="1:24" x14ac:dyDescent="0.35">
      <c r="A21" s="5">
        <v>16</v>
      </c>
      <c r="B21" s="6" t="s">
        <v>233</v>
      </c>
      <c r="C21" s="15" t="s">
        <v>68</v>
      </c>
      <c r="D21" s="61">
        <v>10</v>
      </c>
      <c r="E21" s="62"/>
      <c r="F21" s="61"/>
      <c r="G21" s="61"/>
      <c r="H21" s="61"/>
      <c r="I21" s="61"/>
      <c r="J21" s="61"/>
      <c r="K21" s="61"/>
      <c r="L21" s="61"/>
      <c r="M21" s="11">
        <f t="shared" si="0"/>
        <v>10</v>
      </c>
    </row>
    <row r="22" spans="1:24" x14ac:dyDescent="0.35">
      <c r="A22" s="5">
        <v>17</v>
      </c>
      <c r="B22" s="8" t="s">
        <v>99</v>
      </c>
      <c r="C22" s="9" t="s">
        <v>68</v>
      </c>
      <c r="D22" s="43">
        <v>10</v>
      </c>
      <c r="E22" s="43"/>
      <c r="F22" s="43"/>
      <c r="G22" s="44"/>
      <c r="H22" s="45">
        <v>10</v>
      </c>
      <c r="I22" s="45"/>
      <c r="J22" s="45"/>
      <c r="K22" s="45"/>
      <c r="L22" s="45"/>
      <c r="M22" s="11">
        <f t="shared" si="0"/>
        <v>10</v>
      </c>
    </row>
    <row r="23" spans="1:24" x14ac:dyDescent="0.35">
      <c r="A23" s="5">
        <v>18</v>
      </c>
      <c r="B23" s="6" t="s">
        <v>280</v>
      </c>
      <c r="C23" s="15" t="s">
        <v>68</v>
      </c>
      <c r="D23" s="61">
        <v>10</v>
      </c>
      <c r="E23" s="62"/>
      <c r="F23" s="61"/>
      <c r="G23" s="61"/>
      <c r="H23" s="61"/>
      <c r="I23" s="61"/>
      <c r="J23" s="61"/>
      <c r="K23" s="61"/>
      <c r="L23" s="61"/>
      <c r="M23" s="11">
        <f t="shared" si="0"/>
        <v>10</v>
      </c>
    </row>
    <row r="24" spans="1:24" s="3" customFormat="1" x14ac:dyDescent="0.35">
      <c r="A24" s="5">
        <v>19</v>
      </c>
      <c r="B24" s="6" t="s">
        <v>271</v>
      </c>
      <c r="C24" s="15" t="s">
        <v>191</v>
      </c>
      <c r="D24" s="61"/>
      <c r="E24" s="62"/>
      <c r="F24" s="61"/>
      <c r="G24" s="61"/>
      <c r="H24" s="61"/>
      <c r="I24" s="61"/>
      <c r="J24" s="61"/>
      <c r="K24" s="61">
        <v>100</v>
      </c>
      <c r="L24" s="61"/>
      <c r="M24" s="11">
        <f t="shared" si="0"/>
        <v>100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3" customFormat="1" x14ac:dyDescent="0.35">
      <c r="A25" s="5">
        <v>20</v>
      </c>
      <c r="B25" s="8" t="s">
        <v>86</v>
      </c>
      <c r="C25" s="9" t="s">
        <v>90</v>
      </c>
      <c r="D25" s="43"/>
      <c r="E25" s="43"/>
      <c r="F25" s="43"/>
      <c r="G25" s="44"/>
      <c r="H25" s="45">
        <v>100</v>
      </c>
      <c r="I25" s="45"/>
      <c r="J25" s="45"/>
      <c r="K25" s="45"/>
      <c r="L25" s="45"/>
      <c r="M25" s="11">
        <f t="shared" si="0"/>
        <v>100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3" customFormat="1" x14ac:dyDescent="0.35">
      <c r="A26" s="5">
        <v>21</v>
      </c>
      <c r="B26" s="46" t="s">
        <v>161</v>
      </c>
      <c r="C26" s="9" t="s">
        <v>68</v>
      </c>
      <c r="D26" s="43">
        <v>6</v>
      </c>
      <c r="E26" s="43"/>
      <c r="F26" s="43"/>
      <c r="G26" s="44"/>
      <c r="H26" s="45"/>
      <c r="I26" s="45"/>
      <c r="J26" s="45"/>
      <c r="K26" s="45"/>
      <c r="L26" s="45"/>
      <c r="M26" s="11">
        <f t="shared" si="0"/>
        <v>6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3" customFormat="1" x14ac:dyDescent="0.35">
      <c r="A27" s="5">
        <v>22</v>
      </c>
      <c r="B27" s="6" t="s">
        <v>244</v>
      </c>
      <c r="C27" s="15" t="s">
        <v>191</v>
      </c>
      <c r="D27" s="61"/>
      <c r="E27" s="62"/>
      <c r="F27" s="61"/>
      <c r="G27" s="61"/>
      <c r="H27" s="61"/>
      <c r="I27" s="61"/>
      <c r="J27" s="61"/>
      <c r="K27" s="61">
        <v>220</v>
      </c>
      <c r="L27" s="61"/>
      <c r="M27" s="11">
        <f t="shared" si="0"/>
        <v>220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35">
      <c r="A28" s="5">
        <v>23</v>
      </c>
      <c r="B28" s="6" t="s">
        <v>240</v>
      </c>
      <c r="C28" s="15" t="s">
        <v>68</v>
      </c>
      <c r="D28" s="61"/>
      <c r="E28" s="62"/>
      <c r="F28" s="61"/>
      <c r="G28" s="61"/>
      <c r="H28" s="61"/>
      <c r="I28" s="61"/>
      <c r="J28" s="61"/>
      <c r="K28" s="61">
        <v>6</v>
      </c>
      <c r="L28" s="61"/>
      <c r="M28" s="11">
        <f t="shared" si="0"/>
        <v>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3" customFormat="1" x14ac:dyDescent="0.35">
      <c r="A29" s="5">
        <v>24</v>
      </c>
      <c r="B29" s="8" t="s">
        <v>192</v>
      </c>
      <c r="C29" s="47" t="s">
        <v>191</v>
      </c>
      <c r="D29" s="48">
        <v>195</v>
      </c>
      <c r="E29" s="43"/>
      <c r="F29" s="48"/>
      <c r="G29" s="44"/>
      <c r="H29" s="45"/>
      <c r="I29" s="45"/>
      <c r="J29" s="45"/>
      <c r="K29" s="45">
        <v>150</v>
      </c>
      <c r="L29" s="45"/>
      <c r="M29" s="11">
        <f t="shared" si="0"/>
        <v>172.5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3" customFormat="1" x14ac:dyDescent="0.35">
      <c r="A30" s="5">
        <v>25</v>
      </c>
      <c r="B30" s="8" t="s">
        <v>87</v>
      </c>
      <c r="C30" s="47" t="s">
        <v>79</v>
      </c>
      <c r="D30" s="48"/>
      <c r="E30" s="43"/>
      <c r="F30" s="48"/>
      <c r="G30" s="44"/>
      <c r="H30" s="45">
        <v>200</v>
      </c>
      <c r="I30" s="45"/>
      <c r="J30" s="45"/>
      <c r="K30" s="45"/>
      <c r="L30" s="45"/>
      <c r="M30" s="11">
        <f t="shared" si="0"/>
        <v>200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35">
      <c r="A31" s="5">
        <v>26</v>
      </c>
      <c r="B31" s="6" t="s">
        <v>12</v>
      </c>
      <c r="C31" s="7" t="s">
        <v>5</v>
      </c>
      <c r="D31" s="36">
        <v>85</v>
      </c>
      <c r="E31" s="36">
        <v>85</v>
      </c>
      <c r="F31" s="36">
        <v>85</v>
      </c>
      <c r="G31" s="35">
        <v>75</v>
      </c>
      <c r="H31" s="37"/>
      <c r="I31" s="37">
        <v>85</v>
      </c>
      <c r="J31" s="37"/>
      <c r="K31" s="37"/>
      <c r="L31" s="37"/>
      <c r="M31" s="11">
        <f t="shared" si="0"/>
        <v>83</v>
      </c>
    </row>
    <row r="32" spans="1:24" x14ac:dyDescent="0.35">
      <c r="A32" s="5">
        <v>27</v>
      </c>
      <c r="B32" s="6" t="s">
        <v>13</v>
      </c>
      <c r="C32" s="7" t="s">
        <v>5</v>
      </c>
      <c r="D32" s="36">
        <v>150</v>
      </c>
      <c r="E32" s="36">
        <v>150</v>
      </c>
      <c r="F32" s="36">
        <v>220</v>
      </c>
      <c r="G32" s="35">
        <v>150</v>
      </c>
      <c r="H32" s="37"/>
      <c r="I32" s="37">
        <v>155</v>
      </c>
      <c r="J32" s="37"/>
      <c r="K32" s="37"/>
      <c r="L32" s="37">
        <v>150</v>
      </c>
      <c r="M32" s="11">
        <f t="shared" si="0"/>
        <v>165</v>
      </c>
    </row>
    <row r="33" spans="1:13" x14ac:dyDescent="0.35">
      <c r="A33" s="5">
        <v>28</v>
      </c>
      <c r="B33" s="6" t="s">
        <v>14</v>
      </c>
      <c r="C33" s="7" t="s">
        <v>5</v>
      </c>
      <c r="D33" s="36">
        <v>200</v>
      </c>
      <c r="E33" s="36">
        <v>200</v>
      </c>
      <c r="F33" s="36">
        <v>280</v>
      </c>
      <c r="G33" s="35">
        <v>190</v>
      </c>
      <c r="H33" s="37"/>
      <c r="I33" s="37">
        <v>220</v>
      </c>
      <c r="J33" s="37"/>
      <c r="K33" s="37"/>
      <c r="L33" s="37">
        <v>200</v>
      </c>
      <c r="M33" s="11">
        <f t="shared" si="0"/>
        <v>218</v>
      </c>
    </row>
    <row r="34" spans="1:13" x14ac:dyDescent="0.35">
      <c r="A34" s="5">
        <v>29</v>
      </c>
      <c r="B34" s="63" t="s">
        <v>25</v>
      </c>
      <c r="C34" s="7" t="s">
        <v>26</v>
      </c>
      <c r="D34" s="36">
        <v>55</v>
      </c>
      <c r="E34" s="36">
        <v>75</v>
      </c>
      <c r="F34" s="36">
        <v>75</v>
      </c>
      <c r="G34" s="35">
        <v>65</v>
      </c>
      <c r="H34" s="37"/>
      <c r="I34" s="37">
        <v>65</v>
      </c>
      <c r="J34" s="37"/>
      <c r="K34" s="37"/>
      <c r="L34" s="37">
        <v>60</v>
      </c>
      <c r="M34" s="11">
        <f t="shared" si="0"/>
        <v>67</v>
      </c>
    </row>
    <row r="35" spans="1:13" x14ac:dyDescent="0.35">
      <c r="A35" s="5">
        <v>30</v>
      </c>
      <c r="B35" s="6" t="s">
        <v>27</v>
      </c>
      <c r="C35" s="7" t="s">
        <v>26</v>
      </c>
      <c r="D35" s="36">
        <v>65</v>
      </c>
      <c r="E35" s="36">
        <v>85</v>
      </c>
      <c r="F35" s="36">
        <v>90</v>
      </c>
      <c r="G35" s="35">
        <v>85</v>
      </c>
      <c r="H35" s="37"/>
      <c r="I35" s="37">
        <v>85</v>
      </c>
      <c r="J35" s="37"/>
      <c r="K35" s="37"/>
      <c r="L35" s="37">
        <v>80</v>
      </c>
      <c r="M35" s="11">
        <f t="shared" si="0"/>
        <v>82</v>
      </c>
    </row>
    <row r="36" spans="1:13" x14ac:dyDescent="0.35">
      <c r="A36" s="5">
        <v>31</v>
      </c>
      <c r="B36" s="6" t="s">
        <v>52</v>
      </c>
      <c r="C36" s="7" t="s">
        <v>26</v>
      </c>
      <c r="D36" s="36">
        <v>27</v>
      </c>
      <c r="E36" s="36">
        <v>35</v>
      </c>
      <c r="F36" s="36">
        <v>35</v>
      </c>
      <c r="G36" s="35">
        <v>35</v>
      </c>
      <c r="H36" s="37"/>
      <c r="I36" s="37">
        <v>35</v>
      </c>
      <c r="J36" s="37"/>
      <c r="K36" s="37"/>
      <c r="L36" s="37">
        <v>30</v>
      </c>
      <c r="M36" s="11">
        <f t="shared" si="0"/>
        <v>33.4</v>
      </c>
    </row>
    <row r="37" spans="1:13" x14ac:dyDescent="0.35">
      <c r="A37" s="5">
        <v>32</v>
      </c>
      <c r="B37" s="63" t="s">
        <v>53</v>
      </c>
      <c r="C37" s="7" t="s">
        <v>29</v>
      </c>
      <c r="D37" s="36">
        <v>25</v>
      </c>
      <c r="E37" s="36">
        <v>18</v>
      </c>
      <c r="F37" s="36">
        <v>30</v>
      </c>
      <c r="G37" s="35">
        <v>20</v>
      </c>
      <c r="H37" s="37"/>
      <c r="I37" s="37">
        <v>25</v>
      </c>
      <c r="J37" s="37"/>
      <c r="K37" s="37"/>
      <c r="L37" s="37">
        <v>30</v>
      </c>
      <c r="M37" s="11">
        <f t="shared" si="0"/>
        <v>23.6</v>
      </c>
    </row>
    <row r="38" spans="1:13" x14ac:dyDescent="0.35">
      <c r="A38" s="5">
        <v>33</v>
      </c>
      <c r="B38" s="6" t="s">
        <v>28</v>
      </c>
      <c r="C38" s="7" t="s">
        <v>29</v>
      </c>
      <c r="D38" s="36">
        <v>45</v>
      </c>
      <c r="E38" s="36">
        <v>32</v>
      </c>
      <c r="F38" s="36">
        <v>45</v>
      </c>
      <c r="G38" s="35">
        <v>30</v>
      </c>
      <c r="H38" s="37"/>
      <c r="I38" s="37">
        <v>35</v>
      </c>
      <c r="J38" s="37"/>
      <c r="K38" s="37"/>
      <c r="L38" s="37">
        <v>45</v>
      </c>
      <c r="M38" s="11">
        <f t="shared" si="0"/>
        <v>37.4</v>
      </c>
    </row>
    <row r="39" spans="1:13" x14ac:dyDescent="0.35">
      <c r="A39" s="5">
        <v>34</v>
      </c>
      <c r="B39" s="6" t="s">
        <v>30</v>
      </c>
      <c r="C39" s="7" t="s">
        <v>29</v>
      </c>
      <c r="D39" s="36">
        <v>10</v>
      </c>
      <c r="E39" s="36">
        <v>12</v>
      </c>
      <c r="F39" s="36">
        <v>25</v>
      </c>
      <c r="G39" s="35">
        <v>12</v>
      </c>
      <c r="H39" s="37"/>
      <c r="I39" s="37">
        <v>25</v>
      </c>
      <c r="J39" s="37"/>
      <c r="K39" s="37"/>
      <c r="L39" s="37">
        <v>10</v>
      </c>
      <c r="M39" s="11">
        <f t="shared" si="0"/>
        <v>16.8</v>
      </c>
    </row>
    <row r="40" spans="1:13" x14ac:dyDescent="0.35">
      <c r="A40" s="5">
        <v>35</v>
      </c>
      <c r="B40" s="8" t="s">
        <v>31</v>
      </c>
      <c r="C40" s="9" t="s">
        <v>29</v>
      </c>
      <c r="D40" s="36">
        <v>17</v>
      </c>
      <c r="E40" s="36">
        <v>18</v>
      </c>
      <c r="F40" s="36">
        <v>30</v>
      </c>
      <c r="G40" s="35">
        <v>20</v>
      </c>
      <c r="H40" s="37"/>
      <c r="I40" s="37">
        <v>15</v>
      </c>
      <c r="J40" s="37"/>
      <c r="K40" s="37"/>
      <c r="L40" s="37">
        <v>20</v>
      </c>
      <c r="M40" s="11">
        <f t="shared" si="0"/>
        <v>20</v>
      </c>
    </row>
    <row r="41" spans="1:13" x14ac:dyDescent="0.35">
      <c r="A41" s="5">
        <v>36</v>
      </c>
      <c r="B41" s="6" t="s">
        <v>227</v>
      </c>
      <c r="C41" s="15" t="s">
        <v>26</v>
      </c>
      <c r="D41" s="61">
        <v>25</v>
      </c>
      <c r="E41" s="62"/>
      <c r="F41" s="61"/>
      <c r="G41" s="61"/>
      <c r="H41" s="61"/>
      <c r="I41" s="61"/>
      <c r="J41" s="61"/>
      <c r="K41" s="61"/>
      <c r="L41" s="61"/>
      <c r="M41" s="11">
        <f t="shared" si="0"/>
        <v>25</v>
      </c>
    </row>
    <row r="42" spans="1:13" x14ac:dyDescent="0.35">
      <c r="A42" s="5">
        <v>37</v>
      </c>
      <c r="B42" s="6" t="s">
        <v>226</v>
      </c>
      <c r="C42" s="15" t="s">
        <v>39</v>
      </c>
      <c r="D42" s="61">
        <v>80</v>
      </c>
      <c r="E42" s="62"/>
      <c r="F42" s="61"/>
      <c r="G42" s="61"/>
      <c r="H42" s="61"/>
      <c r="I42" s="61"/>
      <c r="J42" s="61"/>
      <c r="K42" s="61">
        <v>85</v>
      </c>
      <c r="L42" s="61"/>
      <c r="M42" s="11">
        <f t="shared" si="0"/>
        <v>82.5</v>
      </c>
    </row>
    <row r="43" spans="1:13" x14ac:dyDescent="0.35">
      <c r="A43" s="5">
        <v>38</v>
      </c>
      <c r="B43" s="46" t="s">
        <v>159</v>
      </c>
      <c r="C43" s="9" t="s">
        <v>6</v>
      </c>
      <c r="D43" s="43">
        <v>2675</v>
      </c>
      <c r="E43" s="43"/>
      <c r="F43" s="43"/>
      <c r="G43" s="44"/>
      <c r="H43" s="45"/>
      <c r="I43" s="45"/>
      <c r="J43" s="45"/>
      <c r="K43" s="45"/>
      <c r="L43" s="45"/>
      <c r="M43" s="11">
        <f t="shared" si="0"/>
        <v>2675</v>
      </c>
    </row>
    <row r="44" spans="1:13" x14ac:dyDescent="0.35">
      <c r="A44" s="5">
        <v>39</v>
      </c>
      <c r="B44" s="46" t="s">
        <v>158</v>
      </c>
      <c r="C44" s="9" t="s">
        <v>6</v>
      </c>
      <c r="D44" s="43">
        <v>2140</v>
      </c>
      <c r="E44" s="43"/>
      <c r="F44" s="43"/>
      <c r="G44" s="44"/>
      <c r="H44" s="45"/>
      <c r="I44" s="45"/>
      <c r="J44" s="45"/>
      <c r="K44" s="45"/>
      <c r="L44" s="45"/>
      <c r="M44" s="11">
        <f t="shared" si="0"/>
        <v>2140</v>
      </c>
    </row>
    <row r="45" spans="1:13" x14ac:dyDescent="0.35">
      <c r="A45" s="5">
        <v>40</v>
      </c>
      <c r="B45" s="6" t="s">
        <v>32</v>
      </c>
      <c r="C45" s="7" t="s">
        <v>33</v>
      </c>
      <c r="D45" s="36">
        <v>45</v>
      </c>
      <c r="E45" s="36">
        <v>60</v>
      </c>
      <c r="F45" s="36">
        <v>55</v>
      </c>
      <c r="G45" s="35">
        <v>50</v>
      </c>
      <c r="H45" s="37"/>
      <c r="I45" s="37">
        <v>84</v>
      </c>
      <c r="J45" s="37"/>
      <c r="K45" s="37"/>
      <c r="L45" s="37">
        <v>50</v>
      </c>
      <c r="M45" s="11">
        <f t="shared" si="0"/>
        <v>58.8</v>
      </c>
    </row>
    <row r="46" spans="1:13" x14ac:dyDescent="0.35">
      <c r="A46" s="5">
        <v>41</v>
      </c>
      <c r="B46" s="6" t="s">
        <v>34</v>
      </c>
      <c r="C46" s="7" t="s">
        <v>33</v>
      </c>
      <c r="D46" s="36">
        <v>35</v>
      </c>
      <c r="E46" s="36">
        <v>50</v>
      </c>
      <c r="F46" s="36">
        <v>40</v>
      </c>
      <c r="G46" s="35">
        <v>40</v>
      </c>
      <c r="H46" s="37"/>
      <c r="I46" s="37">
        <v>60</v>
      </c>
      <c r="J46" s="37"/>
      <c r="K46" s="37"/>
      <c r="L46" s="37">
        <v>40</v>
      </c>
      <c r="M46" s="11">
        <f t="shared" si="0"/>
        <v>45</v>
      </c>
    </row>
    <row r="47" spans="1:13" x14ac:dyDescent="0.35">
      <c r="A47" s="5">
        <v>42</v>
      </c>
      <c r="B47" s="8" t="s">
        <v>35</v>
      </c>
      <c r="C47" s="9" t="s">
        <v>33</v>
      </c>
      <c r="D47" s="36">
        <v>30</v>
      </c>
      <c r="E47" s="36">
        <v>40</v>
      </c>
      <c r="F47" s="36">
        <v>30</v>
      </c>
      <c r="G47" s="35">
        <v>30</v>
      </c>
      <c r="H47" s="37"/>
      <c r="I47" s="37">
        <v>36</v>
      </c>
      <c r="J47" s="37"/>
      <c r="K47" s="37"/>
      <c r="L47" s="37">
        <v>30</v>
      </c>
      <c r="M47" s="11">
        <f t="shared" si="0"/>
        <v>33.200000000000003</v>
      </c>
    </row>
    <row r="48" spans="1:13" x14ac:dyDescent="0.35">
      <c r="A48" s="5">
        <v>43</v>
      </c>
      <c r="B48" s="6" t="s">
        <v>36</v>
      </c>
      <c r="C48" s="7" t="s">
        <v>33</v>
      </c>
      <c r="D48" s="36">
        <v>25</v>
      </c>
      <c r="E48" s="36">
        <v>30</v>
      </c>
      <c r="F48" s="36">
        <v>25</v>
      </c>
      <c r="G48" s="35">
        <v>20</v>
      </c>
      <c r="H48" s="37"/>
      <c r="I48" s="37">
        <v>24</v>
      </c>
      <c r="J48" s="37"/>
      <c r="K48" s="37"/>
      <c r="L48" s="37">
        <v>25</v>
      </c>
      <c r="M48" s="11">
        <f t="shared" si="0"/>
        <v>24.8</v>
      </c>
    </row>
    <row r="49" spans="1:13" x14ac:dyDescent="0.35">
      <c r="A49" s="5">
        <v>44</v>
      </c>
      <c r="B49" s="6" t="s">
        <v>222</v>
      </c>
      <c r="C49" s="47" t="s">
        <v>39</v>
      </c>
      <c r="D49" s="48">
        <v>20</v>
      </c>
      <c r="E49" s="43"/>
      <c r="F49" s="48"/>
      <c r="G49" s="44"/>
      <c r="H49" s="45"/>
      <c r="I49" s="45"/>
      <c r="J49" s="45"/>
      <c r="K49" s="45"/>
      <c r="L49" s="45"/>
      <c r="M49" s="11">
        <f t="shared" si="0"/>
        <v>20</v>
      </c>
    </row>
    <row r="50" spans="1:13" x14ac:dyDescent="0.35">
      <c r="A50" s="5">
        <v>45</v>
      </c>
      <c r="B50" s="6" t="s">
        <v>232</v>
      </c>
      <c r="C50" s="15" t="s">
        <v>6</v>
      </c>
      <c r="D50" s="61">
        <v>10</v>
      </c>
      <c r="E50" s="62"/>
      <c r="F50" s="61"/>
      <c r="G50" s="61"/>
      <c r="H50" s="61"/>
      <c r="I50" s="61"/>
      <c r="J50" s="61"/>
      <c r="K50" s="61"/>
      <c r="L50" s="61"/>
      <c r="M50" s="11">
        <f t="shared" si="0"/>
        <v>10</v>
      </c>
    </row>
    <row r="51" spans="1:13" x14ac:dyDescent="0.35">
      <c r="A51" s="5">
        <v>46</v>
      </c>
      <c r="B51" s="6" t="s">
        <v>243</v>
      </c>
      <c r="C51" s="15" t="s">
        <v>191</v>
      </c>
      <c r="D51" s="61">
        <v>65</v>
      </c>
      <c r="E51" s="62"/>
      <c r="F51" s="61"/>
      <c r="G51" s="61"/>
      <c r="H51" s="61"/>
      <c r="I51" s="61"/>
      <c r="J51" s="61"/>
      <c r="K51" s="61">
        <v>80</v>
      </c>
      <c r="L51" s="61"/>
      <c r="M51" s="11">
        <f t="shared" si="0"/>
        <v>72.5</v>
      </c>
    </row>
    <row r="52" spans="1:13" x14ac:dyDescent="0.35">
      <c r="A52" s="5">
        <v>47</v>
      </c>
      <c r="B52" s="6" t="s">
        <v>230</v>
      </c>
      <c r="C52" s="15" t="s">
        <v>231</v>
      </c>
      <c r="D52" s="61">
        <v>18</v>
      </c>
      <c r="E52" s="62"/>
      <c r="F52" s="61"/>
      <c r="G52" s="61"/>
      <c r="H52" s="61"/>
      <c r="I52" s="61"/>
      <c r="J52" s="61"/>
      <c r="K52" s="61"/>
      <c r="L52" s="61"/>
      <c r="M52" s="11">
        <f t="shared" si="0"/>
        <v>18</v>
      </c>
    </row>
    <row r="53" spans="1:13" x14ac:dyDescent="0.35">
      <c r="A53" s="5">
        <v>48</v>
      </c>
      <c r="B53" s="8" t="s">
        <v>97</v>
      </c>
      <c r="C53" s="9" t="s">
        <v>91</v>
      </c>
      <c r="D53" s="43">
        <v>180</v>
      </c>
      <c r="E53" s="43"/>
      <c r="F53" s="43"/>
      <c r="G53" s="44"/>
      <c r="H53" s="45">
        <v>180</v>
      </c>
      <c r="I53" s="45"/>
      <c r="J53" s="45"/>
      <c r="K53" s="45"/>
      <c r="L53" s="45"/>
      <c r="M53" s="11">
        <f t="shared" si="0"/>
        <v>180</v>
      </c>
    </row>
    <row r="54" spans="1:13" x14ac:dyDescent="0.35">
      <c r="A54" s="5">
        <v>49</v>
      </c>
      <c r="B54" s="6" t="s">
        <v>37</v>
      </c>
      <c r="C54" s="7" t="s">
        <v>33</v>
      </c>
      <c r="D54" s="36">
        <v>40</v>
      </c>
      <c r="E54" s="36">
        <v>45</v>
      </c>
      <c r="F54" s="36">
        <v>55</v>
      </c>
      <c r="G54" s="35">
        <v>60</v>
      </c>
      <c r="H54" s="37"/>
      <c r="I54" s="37">
        <v>60</v>
      </c>
      <c r="J54" s="37"/>
      <c r="K54" s="37"/>
      <c r="L54" s="37">
        <v>60</v>
      </c>
      <c r="M54" s="11">
        <f t="shared" si="0"/>
        <v>52</v>
      </c>
    </row>
    <row r="55" spans="1:13" x14ac:dyDescent="0.35">
      <c r="A55" s="5">
        <v>50</v>
      </c>
      <c r="B55" s="6" t="s">
        <v>166</v>
      </c>
      <c r="C55" s="7" t="s">
        <v>33</v>
      </c>
      <c r="D55" s="36">
        <v>35</v>
      </c>
      <c r="E55" s="36">
        <v>30</v>
      </c>
      <c r="F55" s="36">
        <v>45</v>
      </c>
      <c r="G55" s="35">
        <v>36</v>
      </c>
      <c r="H55" s="37"/>
      <c r="I55" s="37"/>
      <c r="J55" s="37"/>
      <c r="K55" s="37"/>
      <c r="L55" s="37">
        <v>36</v>
      </c>
      <c r="M55" s="11">
        <f t="shared" si="0"/>
        <v>36.5</v>
      </c>
    </row>
    <row r="56" spans="1:13" x14ac:dyDescent="0.35">
      <c r="A56" s="5">
        <v>51</v>
      </c>
      <c r="B56" s="6" t="s">
        <v>238</v>
      </c>
      <c r="C56" s="15" t="s">
        <v>39</v>
      </c>
      <c r="D56" s="61">
        <v>100</v>
      </c>
      <c r="E56" s="62"/>
      <c r="F56" s="61"/>
      <c r="G56" s="61"/>
      <c r="H56" s="61"/>
      <c r="I56" s="61"/>
      <c r="J56" s="61"/>
      <c r="K56" s="61"/>
      <c r="L56" s="61"/>
      <c r="M56" s="11">
        <f t="shared" si="0"/>
        <v>100</v>
      </c>
    </row>
    <row r="57" spans="1:13" ht="21.75" x14ac:dyDescent="0.35">
      <c r="A57" s="5">
        <v>52</v>
      </c>
      <c r="B57" s="84" t="s">
        <v>255</v>
      </c>
      <c r="C57" s="47" t="s">
        <v>145</v>
      </c>
      <c r="D57" s="48"/>
      <c r="E57" s="43"/>
      <c r="F57" s="48"/>
      <c r="G57" s="44"/>
      <c r="H57" s="45"/>
      <c r="I57" s="45"/>
      <c r="J57" s="45">
        <v>3200</v>
      </c>
      <c r="K57" s="45"/>
      <c r="L57" s="45"/>
      <c r="M57" s="11">
        <f t="shared" si="0"/>
        <v>3200</v>
      </c>
    </row>
    <row r="58" spans="1:13" ht="21.75" x14ac:dyDescent="0.35">
      <c r="A58" s="5">
        <v>53</v>
      </c>
      <c r="B58" s="84" t="s">
        <v>254</v>
      </c>
      <c r="C58" s="47" t="s">
        <v>145</v>
      </c>
      <c r="D58" s="48"/>
      <c r="E58" s="43"/>
      <c r="F58" s="48"/>
      <c r="G58" s="44"/>
      <c r="H58" s="45"/>
      <c r="I58" s="45"/>
      <c r="J58" s="45">
        <v>5500</v>
      </c>
      <c r="K58" s="45"/>
      <c r="L58" s="45"/>
      <c r="M58" s="11">
        <f t="shared" si="0"/>
        <v>5500</v>
      </c>
    </row>
    <row r="59" spans="1:13" x14ac:dyDescent="0.35">
      <c r="A59" s="5">
        <v>54</v>
      </c>
      <c r="B59" s="6" t="s">
        <v>149</v>
      </c>
      <c r="C59" s="7" t="s">
        <v>6</v>
      </c>
      <c r="D59" s="36"/>
      <c r="E59" s="36"/>
      <c r="F59" s="36"/>
      <c r="G59" s="35"/>
      <c r="H59" s="37"/>
      <c r="I59" s="37">
        <v>35</v>
      </c>
      <c r="J59" s="37"/>
      <c r="K59" s="37"/>
      <c r="L59" s="37"/>
      <c r="M59" s="11">
        <f t="shared" si="0"/>
        <v>35</v>
      </c>
    </row>
    <row r="60" spans="1:13" x14ac:dyDescent="0.35">
      <c r="A60" s="5">
        <v>55</v>
      </c>
      <c r="B60" s="6" t="s">
        <v>229</v>
      </c>
      <c r="C60" s="15" t="s">
        <v>6</v>
      </c>
      <c r="D60" s="61">
        <v>30</v>
      </c>
      <c r="E60" s="62"/>
      <c r="F60" s="61"/>
      <c r="G60" s="61"/>
      <c r="H60" s="61"/>
      <c r="I60" s="61"/>
      <c r="J60" s="61"/>
      <c r="K60" s="61"/>
      <c r="L60" s="61"/>
      <c r="M60" s="11">
        <f t="shared" si="0"/>
        <v>30</v>
      </c>
    </row>
    <row r="61" spans="1:13" x14ac:dyDescent="0.35">
      <c r="A61" s="5">
        <v>56</v>
      </c>
      <c r="B61" s="8" t="s">
        <v>167</v>
      </c>
      <c r="C61" s="7" t="s">
        <v>33</v>
      </c>
      <c r="D61" s="36">
        <v>35</v>
      </c>
      <c r="E61" s="36">
        <v>32</v>
      </c>
      <c r="F61" s="36">
        <v>40</v>
      </c>
      <c r="G61" s="35">
        <v>32</v>
      </c>
      <c r="H61" s="37"/>
      <c r="I61" s="37">
        <v>35</v>
      </c>
      <c r="J61" s="37"/>
      <c r="K61" s="37"/>
      <c r="L61" s="37">
        <v>40</v>
      </c>
      <c r="M61" s="11">
        <f t="shared" si="0"/>
        <v>34.799999999999997</v>
      </c>
    </row>
    <row r="62" spans="1:13" x14ac:dyDescent="0.35">
      <c r="A62" s="5">
        <v>57</v>
      </c>
      <c r="B62" s="6" t="s">
        <v>152</v>
      </c>
      <c r="C62" s="7" t="s">
        <v>16</v>
      </c>
      <c r="D62" s="36"/>
      <c r="E62" s="36"/>
      <c r="F62" s="36"/>
      <c r="G62" s="35"/>
      <c r="H62" s="37"/>
      <c r="I62" s="37">
        <v>5</v>
      </c>
      <c r="J62" s="37"/>
      <c r="K62" s="37"/>
      <c r="L62" s="37"/>
      <c r="M62" s="11">
        <f t="shared" si="0"/>
        <v>5</v>
      </c>
    </row>
    <row r="63" spans="1:13" x14ac:dyDescent="0.35">
      <c r="A63" s="5">
        <v>58</v>
      </c>
      <c r="B63" s="6" t="s">
        <v>281</v>
      </c>
      <c r="C63" s="15" t="s">
        <v>16</v>
      </c>
      <c r="D63" s="61">
        <v>15</v>
      </c>
      <c r="E63" s="62"/>
      <c r="F63" s="61"/>
      <c r="G63" s="61"/>
      <c r="H63" s="61"/>
      <c r="I63" s="61"/>
      <c r="J63" s="61"/>
      <c r="K63" s="61"/>
      <c r="L63" s="61"/>
      <c r="M63" s="11">
        <f t="shared" si="0"/>
        <v>15</v>
      </c>
    </row>
    <row r="64" spans="1:13" x14ac:dyDescent="0.35">
      <c r="A64" s="5">
        <v>59</v>
      </c>
      <c r="B64" s="6" t="s">
        <v>237</v>
      </c>
      <c r="C64" s="15" t="s">
        <v>16</v>
      </c>
      <c r="D64" s="61">
        <v>15</v>
      </c>
      <c r="E64" s="62"/>
      <c r="F64" s="61"/>
      <c r="G64" s="61"/>
      <c r="H64" s="61"/>
      <c r="I64" s="61"/>
      <c r="J64" s="61"/>
      <c r="K64" s="61"/>
      <c r="L64" s="61"/>
      <c r="M64" s="11">
        <f t="shared" si="0"/>
        <v>15</v>
      </c>
    </row>
    <row r="65" spans="1:13" x14ac:dyDescent="0.35">
      <c r="A65" s="5">
        <v>60</v>
      </c>
      <c r="B65" s="6" t="s">
        <v>236</v>
      </c>
      <c r="C65" s="15" t="s">
        <v>16</v>
      </c>
      <c r="D65" s="61">
        <v>15</v>
      </c>
      <c r="E65" s="62"/>
      <c r="F65" s="61"/>
      <c r="G65" s="61"/>
      <c r="H65" s="61"/>
      <c r="I65" s="61"/>
      <c r="J65" s="61"/>
      <c r="K65" s="61"/>
      <c r="L65" s="61"/>
      <c r="M65" s="11">
        <f t="shared" si="0"/>
        <v>15</v>
      </c>
    </row>
    <row r="66" spans="1:13" x14ac:dyDescent="0.35">
      <c r="A66" s="5">
        <v>61</v>
      </c>
      <c r="B66" s="6" t="s">
        <v>235</v>
      </c>
      <c r="C66" s="15" t="s">
        <v>16</v>
      </c>
      <c r="D66" s="61">
        <v>15</v>
      </c>
      <c r="E66" s="62"/>
      <c r="F66" s="61"/>
      <c r="G66" s="61"/>
      <c r="H66" s="61"/>
      <c r="I66" s="61"/>
      <c r="J66" s="61"/>
      <c r="K66" s="61"/>
      <c r="L66" s="61"/>
      <c r="M66" s="11">
        <f t="shared" si="0"/>
        <v>15</v>
      </c>
    </row>
    <row r="67" spans="1:13" x14ac:dyDescent="0.35">
      <c r="A67" s="5">
        <v>62</v>
      </c>
      <c r="B67" s="6" t="s">
        <v>234</v>
      </c>
      <c r="C67" s="15" t="s">
        <v>16</v>
      </c>
      <c r="D67" s="61">
        <v>15</v>
      </c>
      <c r="E67" s="62"/>
      <c r="F67" s="61"/>
      <c r="G67" s="61"/>
      <c r="H67" s="61"/>
      <c r="I67" s="61"/>
      <c r="J67" s="61"/>
      <c r="K67" s="61"/>
      <c r="L67" s="61"/>
      <c r="M67" s="11">
        <f t="shared" si="0"/>
        <v>15</v>
      </c>
    </row>
    <row r="68" spans="1:13" x14ac:dyDescent="0.35">
      <c r="A68" s="5">
        <v>63</v>
      </c>
      <c r="B68" s="6" t="s">
        <v>15</v>
      </c>
      <c r="C68" s="7" t="s">
        <v>16</v>
      </c>
      <c r="D68" s="36">
        <v>10</v>
      </c>
      <c r="E68" s="36">
        <v>7</v>
      </c>
      <c r="F68" s="36">
        <v>10</v>
      </c>
      <c r="G68" s="35">
        <v>7</v>
      </c>
      <c r="H68" s="37"/>
      <c r="I68" s="37">
        <v>25</v>
      </c>
      <c r="J68" s="37"/>
      <c r="K68" s="37"/>
      <c r="L68" s="37">
        <v>10</v>
      </c>
      <c r="M68" s="11">
        <f t="shared" si="0"/>
        <v>11.8</v>
      </c>
    </row>
    <row r="69" spans="1:13" x14ac:dyDescent="0.35">
      <c r="A69" s="5">
        <v>64</v>
      </c>
      <c r="B69" s="6" t="s">
        <v>242</v>
      </c>
      <c r="C69" s="15" t="s">
        <v>191</v>
      </c>
      <c r="D69" s="61"/>
      <c r="E69" s="62"/>
      <c r="F69" s="61"/>
      <c r="G69" s="61"/>
      <c r="H69" s="61"/>
      <c r="I69" s="61"/>
      <c r="J69" s="61"/>
      <c r="K69" s="61">
        <v>55</v>
      </c>
      <c r="L69" s="61"/>
      <c r="M69" s="11">
        <f t="shared" si="0"/>
        <v>55</v>
      </c>
    </row>
    <row r="70" spans="1:13" x14ac:dyDescent="0.35">
      <c r="A70" s="5">
        <v>65</v>
      </c>
      <c r="B70" s="8" t="s">
        <v>151</v>
      </c>
      <c r="C70" s="9" t="s">
        <v>16</v>
      </c>
      <c r="D70" s="43">
        <v>45</v>
      </c>
      <c r="E70" s="43"/>
      <c r="F70" s="43"/>
      <c r="G70" s="44"/>
      <c r="H70" s="45"/>
      <c r="I70" s="45">
        <v>45</v>
      </c>
      <c r="J70" s="45"/>
      <c r="K70" s="45"/>
      <c r="L70" s="45"/>
      <c r="M70" s="11">
        <f t="shared" si="0"/>
        <v>45</v>
      </c>
    </row>
    <row r="71" spans="1:13" x14ac:dyDescent="0.35">
      <c r="A71" s="5">
        <v>66</v>
      </c>
      <c r="B71" s="6" t="s">
        <v>18</v>
      </c>
      <c r="C71" s="7" t="s">
        <v>16</v>
      </c>
      <c r="D71" s="36">
        <v>65</v>
      </c>
      <c r="E71" s="36">
        <v>65</v>
      </c>
      <c r="F71" s="36">
        <v>75</v>
      </c>
      <c r="G71" s="35">
        <v>85</v>
      </c>
      <c r="H71" s="37"/>
      <c r="I71" s="37">
        <v>85</v>
      </c>
      <c r="J71" s="37"/>
      <c r="K71" s="37"/>
      <c r="L71" s="37">
        <v>65</v>
      </c>
      <c r="M71" s="11">
        <f t="shared" ref="M71:M113" si="1">AVERAGE(D71:K71)</f>
        <v>75</v>
      </c>
    </row>
    <row r="72" spans="1:13" x14ac:dyDescent="0.35">
      <c r="A72" s="5">
        <v>67</v>
      </c>
      <c r="B72" s="6" t="s">
        <v>47</v>
      </c>
      <c r="C72" s="7" t="s">
        <v>16</v>
      </c>
      <c r="D72" s="36">
        <v>45</v>
      </c>
      <c r="E72" s="36">
        <v>55</v>
      </c>
      <c r="F72" s="36">
        <v>55</v>
      </c>
      <c r="G72" s="35"/>
      <c r="H72" s="37"/>
      <c r="I72" s="37">
        <v>65</v>
      </c>
      <c r="J72" s="37"/>
      <c r="K72" s="37"/>
      <c r="L72" s="37">
        <v>45</v>
      </c>
      <c r="M72" s="11">
        <f t="shared" si="1"/>
        <v>55</v>
      </c>
    </row>
    <row r="73" spans="1:13" x14ac:dyDescent="0.35">
      <c r="A73" s="5">
        <v>68</v>
      </c>
      <c r="B73" s="6" t="s">
        <v>19</v>
      </c>
      <c r="C73" s="7" t="s">
        <v>16</v>
      </c>
      <c r="D73" s="36">
        <v>58</v>
      </c>
      <c r="E73" s="36">
        <v>60</v>
      </c>
      <c r="F73" s="36">
        <v>60</v>
      </c>
      <c r="G73" s="35">
        <v>68</v>
      </c>
      <c r="H73" s="37"/>
      <c r="I73" s="37">
        <v>75</v>
      </c>
      <c r="J73" s="37"/>
      <c r="K73" s="37"/>
      <c r="L73" s="37">
        <v>60</v>
      </c>
      <c r="M73" s="11">
        <f t="shared" si="1"/>
        <v>64.2</v>
      </c>
    </row>
    <row r="74" spans="1:13" x14ac:dyDescent="0.35">
      <c r="A74" s="5">
        <v>69</v>
      </c>
      <c r="B74" s="10" t="s">
        <v>48</v>
      </c>
      <c r="C74" s="7" t="s">
        <v>16</v>
      </c>
      <c r="D74" s="36">
        <v>45</v>
      </c>
      <c r="E74" s="36">
        <v>45</v>
      </c>
      <c r="F74" s="36">
        <v>50</v>
      </c>
      <c r="G74" s="35"/>
      <c r="H74" s="37"/>
      <c r="I74" s="37">
        <v>65</v>
      </c>
      <c r="J74" s="37"/>
      <c r="K74" s="37"/>
      <c r="L74" s="37">
        <v>45</v>
      </c>
      <c r="M74" s="11">
        <f t="shared" si="1"/>
        <v>51.25</v>
      </c>
    </row>
    <row r="75" spans="1:13" x14ac:dyDescent="0.35">
      <c r="A75" s="5">
        <v>70</v>
      </c>
      <c r="B75" s="6" t="s">
        <v>20</v>
      </c>
      <c r="C75" s="7" t="s">
        <v>16</v>
      </c>
      <c r="D75" s="36">
        <v>59</v>
      </c>
      <c r="E75" s="36">
        <v>60</v>
      </c>
      <c r="F75" s="36">
        <v>75</v>
      </c>
      <c r="G75" s="35">
        <v>68</v>
      </c>
      <c r="H75" s="37"/>
      <c r="I75" s="37">
        <v>80</v>
      </c>
      <c r="J75" s="37"/>
      <c r="K75" s="37"/>
      <c r="L75" s="37">
        <v>54</v>
      </c>
      <c r="M75" s="11">
        <f t="shared" si="1"/>
        <v>68.400000000000006</v>
      </c>
    </row>
    <row r="76" spans="1:13" x14ac:dyDescent="0.35">
      <c r="A76" s="5">
        <v>71</v>
      </c>
      <c r="B76" s="8" t="s">
        <v>17</v>
      </c>
      <c r="C76" s="9" t="s">
        <v>39</v>
      </c>
      <c r="D76" s="43">
        <v>250</v>
      </c>
      <c r="E76" s="43">
        <v>200</v>
      </c>
      <c r="F76" s="43">
        <v>220</v>
      </c>
      <c r="G76" s="44">
        <v>190</v>
      </c>
      <c r="H76" s="45"/>
      <c r="I76" s="45">
        <v>250</v>
      </c>
      <c r="J76" s="45"/>
      <c r="K76" s="45"/>
      <c r="L76" s="45">
        <v>250</v>
      </c>
      <c r="M76" s="11">
        <f t="shared" si="1"/>
        <v>222</v>
      </c>
    </row>
    <row r="77" spans="1:13" x14ac:dyDescent="0.35">
      <c r="A77" s="5">
        <v>72</v>
      </c>
      <c r="B77" s="8" t="s">
        <v>96</v>
      </c>
      <c r="C77" s="9" t="s">
        <v>16</v>
      </c>
      <c r="D77" s="43">
        <v>300</v>
      </c>
      <c r="E77" s="43"/>
      <c r="F77" s="43"/>
      <c r="G77" s="44"/>
      <c r="H77" s="45">
        <v>300</v>
      </c>
      <c r="I77" s="45"/>
      <c r="J77" s="45"/>
      <c r="K77" s="45"/>
      <c r="L77" s="45"/>
      <c r="M77" s="11">
        <f t="shared" si="1"/>
        <v>300</v>
      </c>
    </row>
    <row r="78" spans="1:13" x14ac:dyDescent="0.35">
      <c r="A78" s="5">
        <v>73</v>
      </c>
      <c r="B78" s="8" t="s">
        <v>150</v>
      </c>
      <c r="C78" s="9" t="s">
        <v>16</v>
      </c>
      <c r="D78" s="43">
        <v>18</v>
      </c>
      <c r="E78" s="43"/>
      <c r="F78" s="43"/>
      <c r="G78" s="44"/>
      <c r="H78" s="45"/>
      <c r="I78" s="45">
        <v>18</v>
      </c>
      <c r="J78" s="45"/>
      <c r="K78" s="45"/>
      <c r="L78" s="45"/>
      <c r="M78" s="11">
        <f t="shared" si="1"/>
        <v>18</v>
      </c>
    </row>
    <row r="79" spans="1:13" x14ac:dyDescent="0.35">
      <c r="A79" s="5">
        <v>74</v>
      </c>
      <c r="B79" s="8" t="s">
        <v>88</v>
      </c>
      <c r="C79" s="47" t="s">
        <v>5</v>
      </c>
      <c r="D79" s="48">
        <v>25</v>
      </c>
      <c r="E79" s="43"/>
      <c r="F79" s="48"/>
      <c r="G79" s="44"/>
      <c r="H79" s="45">
        <v>25</v>
      </c>
      <c r="I79" s="45"/>
      <c r="J79" s="45"/>
      <c r="K79" s="45"/>
      <c r="L79" s="45"/>
      <c r="M79" s="11">
        <f t="shared" si="1"/>
        <v>25</v>
      </c>
    </row>
    <row r="80" spans="1:13" x14ac:dyDescent="0.35">
      <c r="A80" s="5">
        <v>75</v>
      </c>
      <c r="B80" s="6" t="s">
        <v>283</v>
      </c>
      <c r="C80" s="15" t="s">
        <v>26</v>
      </c>
      <c r="D80" s="61">
        <v>290</v>
      </c>
      <c r="E80" s="62"/>
      <c r="F80" s="61"/>
      <c r="G80" s="61"/>
      <c r="H80" s="61"/>
      <c r="I80" s="61"/>
      <c r="J80" s="61"/>
      <c r="K80" s="61"/>
      <c r="L80" s="61"/>
      <c r="M80" s="11">
        <f t="shared" si="1"/>
        <v>290</v>
      </c>
    </row>
    <row r="81" spans="1:13" x14ac:dyDescent="0.35">
      <c r="A81" s="5">
        <v>76</v>
      </c>
      <c r="B81" s="6" t="s">
        <v>241</v>
      </c>
      <c r="C81" s="15" t="s">
        <v>26</v>
      </c>
      <c r="D81" s="61">
        <v>390</v>
      </c>
      <c r="E81" s="62"/>
      <c r="F81" s="61"/>
      <c r="G81" s="61"/>
      <c r="H81" s="61"/>
      <c r="I81" s="61"/>
      <c r="J81" s="61"/>
      <c r="K81" s="61">
        <v>390</v>
      </c>
      <c r="L81" s="61"/>
      <c r="M81" s="11">
        <f t="shared" si="1"/>
        <v>390</v>
      </c>
    </row>
    <row r="82" spans="1:13" x14ac:dyDescent="0.35">
      <c r="A82" s="5">
        <v>77</v>
      </c>
      <c r="B82" s="46" t="s">
        <v>163</v>
      </c>
      <c r="C82" s="9" t="s">
        <v>5</v>
      </c>
      <c r="D82" s="43">
        <v>50</v>
      </c>
      <c r="E82" s="43"/>
      <c r="F82" s="43"/>
      <c r="G82" s="44"/>
      <c r="H82" s="45"/>
      <c r="I82" s="45"/>
      <c r="J82" s="45"/>
      <c r="K82" s="45"/>
      <c r="L82" s="45"/>
      <c r="M82" s="11">
        <f t="shared" si="1"/>
        <v>50</v>
      </c>
    </row>
    <row r="83" spans="1:13" x14ac:dyDescent="0.35">
      <c r="A83" s="5">
        <v>78</v>
      </c>
      <c r="B83" s="46" t="s">
        <v>162</v>
      </c>
      <c r="C83" s="9" t="s">
        <v>5</v>
      </c>
      <c r="D83" s="43">
        <v>65</v>
      </c>
      <c r="E83" s="43"/>
      <c r="F83" s="43"/>
      <c r="G83" s="44"/>
      <c r="H83" s="45"/>
      <c r="I83" s="45"/>
      <c r="J83" s="45"/>
      <c r="K83" s="45"/>
      <c r="L83" s="45"/>
      <c r="M83" s="11">
        <f t="shared" si="1"/>
        <v>65</v>
      </c>
    </row>
    <row r="84" spans="1:13" x14ac:dyDescent="0.35">
      <c r="A84" s="5">
        <v>79</v>
      </c>
      <c r="B84" s="6" t="s">
        <v>273</v>
      </c>
      <c r="C84" s="7" t="s">
        <v>68</v>
      </c>
      <c r="D84" s="14"/>
      <c r="E84" s="14"/>
      <c r="F84" s="14"/>
      <c r="G84" s="19"/>
      <c r="H84" s="22"/>
      <c r="I84" s="22"/>
      <c r="J84" s="22"/>
      <c r="K84" s="22">
        <v>65</v>
      </c>
      <c r="L84" s="22"/>
      <c r="M84" s="11">
        <f t="shared" si="1"/>
        <v>65</v>
      </c>
    </row>
    <row r="85" spans="1:13" x14ac:dyDescent="0.35">
      <c r="A85" s="5">
        <v>80</v>
      </c>
      <c r="B85" s="6" t="s">
        <v>49</v>
      </c>
      <c r="C85" s="7" t="s">
        <v>24</v>
      </c>
      <c r="D85" s="36">
        <v>45</v>
      </c>
      <c r="E85" s="36">
        <v>45</v>
      </c>
      <c r="F85" s="36">
        <v>85</v>
      </c>
      <c r="G85" s="35">
        <v>65</v>
      </c>
      <c r="H85" s="37"/>
      <c r="I85" s="37">
        <v>65</v>
      </c>
      <c r="J85" s="37"/>
      <c r="K85" s="37"/>
      <c r="L85" s="37">
        <v>60</v>
      </c>
      <c r="M85" s="11">
        <f t="shared" si="1"/>
        <v>61</v>
      </c>
    </row>
    <row r="86" spans="1:13" x14ac:dyDescent="0.35">
      <c r="A86" s="5">
        <v>81</v>
      </c>
      <c r="B86" s="6" t="s">
        <v>50</v>
      </c>
      <c r="C86" s="7" t="s">
        <v>24</v>
      </c>
      <c r="D86" s="36">
        <v>60</v>
      </c>
      <c r="E86" s="36">
        <v>75</v>
      </c>
      <c r="F86" s="36">
        <v>85</v>
      </c>
      <c r="G86" s="35">
        <v>85</v>
      </c>
      <c r="H86" s="37"/>
      <c r="I86" s="37">
        <v>95</v>
      </c>
      <c r="J86" s="37"/>
      <c r="K86" s="37"/>
      <c r="L86" s="37">
        <v>65</v>
      </c>
      <c r="M86" s="11">
        <f t="shared" si="1"/>
        <v>80</v>
      </c>
    </row>
    <row r="87" spans="1:13" x14ac:dyDescent="0.35">
      <c r="A87" s="5">
        <v>82</v>
      </c>
      <c r="B87" s="6" t="s">
        <v>51</v>
      </c>
      <c r="C87" s="7" t="s">
        <v>24</v>
      </c>
      <c r="D87" s="36">
        <v>65</v>
      </c>
      <c r="E87" s="36">
        <v>75</v>
      </c>
      <c r="F87" s="36">
        <v>85</v>
      </c>
      <c r="G87" s="35">
        <v>85</v>
      </c>
      <c r="H87" s="37"/>
      <c r="I87" s="37">
        <v>95</v>
      </c>
      <c r="J87" s="37"/>
      <c r="K87" s="37"/>
      <c r="L87" s="37">
        <v>75</v>
      </c>
      <c r="M87" s="11">
        <f t="shared" si="1"/>
        <v>81</v>
      </c>
    </row>
    <row r="88" spans="1:13" x14ac:dyDescent="0.35">
      <c r="A88" s="5">
        <v>83</v>
      </c>
      <c r="B88" s="6" t="s">
        <v>284</v>
      </c>
      <c r="C88" s="7" t="s">
        <v>5</v>
      </c>
      <c r="D88" s="14">
        <v>290</v>
      </c>
      <c r="E88" s="14"/>
      <c r="F88" s="14"/>
      <c r="G88" s="19"/>
      <c r="H88" s="22"/>
      <c r="I88" s="22"/>
      <c r="J88" s="22"/>
      <c r="K88" s="22"/>
      <c r="L88" s="22"/>
      <c r="M88" s="11">
        <f t="shared" si="1"/>
        <v>290</v>
      </c>
    </row>
    <row r="89" spans="1:13" x14ac:dyDescent="0.35">
      <c r="A89" s="5">
        <v>84</v>
      </c>
      <c r="B89" s="6" t="s">
        <v>89</v>
      </c>
      <c r="C89" s="15" t="s">
        <v>92</v>
      </c>
      <c r="D89" s="38">
        <v>5</v>
      </c>
      <c r="E89" s="36"/>
      <c r="F89" s="38"/>
      <c r="G89" s="35"/>
      <c r="H89" s="37">
        <v>5</v>
      </c>
      <c r="I89" s="37"/>
      <c r="J89" s="37"/>
      <c r="K89" s="37"/>
      <c r="L89" s="37"/>
      <c r="M89" s="11">
        <f t="shared" si="1"/>
        <v>5</v>
      </c>
    </row>
    <row r="90" spans="1:13" x14ac:dyDescent="0.35">
      <c r="A90" s="5">
        <v>85</v>
      </c>
      <c r="B90" s="6" t="s">
        <v>54</v>
      </c>
      <c r="C90" s="7" t="s">
        <v>39</v>
      </c>
      <c r="D90" s="36">
        <v>150</v>
      </c>
      <c r="E90" s="36">
        <v>168</v>
      </c>
      <c r="F90" s="36">
        <v>190</v>
      </c>
      <c r="G90" s="35">
        <v>168</v>
      </c>
      <c r="H90" s="37"/>
      <c r="I90" s="37">
        <v>300</v>
      </c>
      <c r="J90" s="37"/>
      <c r="K90" s="37"/>
      <c r="L90" s="37">
        <v>168</v>
      </c>
      <c r="M90" s="11">
        <f t="shared" si="1"/>
        <v>195.2</v>
      </c>
    </row>
    <row r="91" spans="1:13" x14ac:dyDescent="0.35">
      <c r="A91" s="5">
        <v>86</v>
      </c>
      <c r="B91" s="6" t="s">
        <v>274</v>
      </c>
      <c r="C91" s="7" t="s">
        <v>39</v>
      </c>
      <c r="D91" s="14"/>
      <c r="E91" s="14"/>
      <c r="F91" s="14"/>
      <c r="G91" s="19"/>
      <c r="H91" s="22"/>
      <c r="I91" s="22"/>
      <c r="J91" s="22"/>
      <c r="K91" s="22">
        <v>8</v>
      </c>
      <c r="L91" s="22"/>
      <c r="M91" s="11">
        <f t="shared" si="1"/>
        <v>8</v>
      </c>
    </row>
    <row r="92" spans="1:13" x14ac:dyDescent="0.35">
      <c r="A92" s="5">
        <v>87</v>
      </c>
      <c r="B92" s="6" t="s">
        <v>279</v>
      </c>
      <c r="C92" s="15" t="s">
        <v>39</v>
      </c>
      <c r="D92" s="61">
        <v>250</v>
      </c>
      <c r="E92" s="62"/>
      <c r="F92" s="61"/>
      <c r="G92" s="61"/>
      <c r="H92" s="61"/>
      <c r="I92" s="61"/>
      <c r="J92" s="61"/>
      <c r="K92" s="61"/>
      <c r="L92" s="61"/>
      <c r="M92" s="11">
        <f t="shared" si="1"/>
        <v>250</v>
      </c>
    </row>
    <row r="93" spans="1:13" x14ac:dyDescent="0.35">
      <c r="A93" s="5">
        <v>88</v>
      </c>
      <c r="B93" s="6" t="s">
        <v>22</v>
      </c>
      <c r="C93" s="7" t="s">
        <v>6</v>
      </c>
      <c r="D93" s="36">
        <v>27</v>
      </c>
      <c r="E93" s="36">
        <v>25</v>
      </c>
      <c r="F93" s="36">
        <v>30</v>
      </c>
      <c r="G93" s="35">
        <v>25</v>
      </c>
      <c r="H93" s="37"/>
      <c r="I93" s="37">
        <v>35</v>
      </c>
      <c r="J93" s="37"/>
      <c r="K93" s="37"/>
      <c r="L93" s="37">
        <v>30</v>
      </c>
      <c r="M93" s="11">
        <f t="shared" si="1"/>
        <v>28.4</v>
      </c>
    </row>
    <row r="94" spans="1:13" x14ac:dyDescent="0.35">
      <c r="A94" s="5">
        <v>89</v>
      </c>
      <c r="B94" s="6" t="s">
        <v>23</v>
      </c>
      <c r="C94" s="7" t="s">
        <v>6</v>
      </c>
      <c r="D94" s="36">
        <v>39</v>
      </c>
      <c r="E94" s="36">
        <v>35</v>
      </c>
      <c r="F94" s="36">
        <v>45</v>
      </c>
      <c r="G94" s="35">
        <v>35</v>
      </c>
      <c r="H94" s="37"/>
      <c r="I94" s="37">
        <v>45</v>
      </c>
      <c r="J94" s="37"/>
      <c r="K94" s="37"/>
      <c r="L94" s="37">
        <v>45</v>
      </c>
      <c r="M94" s="11">
        <f t="shared" si="1"/>
        <v>39.799999999999997</v>
      </c>
    </row>
    <row r="95" spans="1:13" x14ac:dyDescent="0.35">
      <c r="A95" s="5">
        <v>90</v>
      </c>
      <c r="B95" s="6" t="s">
        <v>21</v>
      </c>
      <c r="C95" s="7" t="s">
        <v>6</v>
      </c>
      <c r="D95" s="36">
        <v>45</v>
      </c>
      <c r="E95" s="36">
        <v>45</v>
      </c>
      <c r="F95" s="36">
        <v>55</v>
      </c>
      <c r="G95" s="35">
        <v>50</v>
      </c>
      <c r="H95" s="37">
        <v>45</v>
      </c>
      <c r="I95" s="37">
        <v>55</v>
      </c>
      <c r="J95" s="37"/>
      <c r="K95" s="37"/>
      <c r="L95" s="37">
        <v>50</v>
      </c>
      <c r="M95" s="11">
        <f>AVERAGE(D95:L95)</f>
        <v>49.285714285714285</v>
      </c>
    </row>
    <row r="96" spans="1:13" x14ac:dyDescent="0.35">
      <c r="A96" s="5">
        <v>91</v>
      </c>
      <c r="B96" s="6" t="s">
        <v>272</v>
      </c>
      <c r="C96" s="7" t="s">
        <v>6</v>
      </c>
      <c r="D96" s="36"/>
      <c r="E96" s="36"/>
      <c r="F96" s="36"/>
      <c r="G96" s="35"/>
      <c r="H96" s="37"/>
      <c r="I96" s="37"/>
      <c r="J96" s="37"/>
      <c r="K96" s="37">
        <v>38</v>
      </c>
      <c r="L96" s="37"/>
      <c r="M96" s="11">
        <f t="shared" si="1"/>
        <v>38</v>
      </c>
    </row>
    <row r="97" spans="1:13" x14ac:dyDescent="0.35">
      <c r="A97" s="5">
        <v>92</v>
      </c>
      <c r="B97" s="6" t="s">
        <v>228</v>
      </c>
      <c r="C97" s="15" t="s">
        <v>93</v>
      </c>
      <c r="D97" s="61">
        <v>10</v>
      </c>
      <c r="E97" s="62"/>
      <c r="F97" s="61"/>
      <c r="G97" s="61"/>
      <c r="H97" s="61"/>
      <c r="I97" s="61"/>
      <c r="J97" s="61"/>
      <c r="K97" s="61"/>
      <c r="L97" s="61"/>
      <c r="M97" s="11">
        <f t="shared" si="1"/>
        <v>10</v>
      </c>
    </row>
    <row r="98" spans="1:13" x14ac:dyDescent="0.35">
      <c r="A98" s="5">
        <v>93</v>
      </c>
      <c r="B98" s="8" t="s">
        <v>95</v>
      </c>
      <c r="C98" s="47" t="s">
        <v>93</v>
      </c>
      <c r="D98" s="48"/>
      <c r="E98" s="43"/>
      <c r="F98" s="48"/>
      <c r="G98" s="44"/>
      <c r="H98" s="45">
        <v>30</v>
      </c>
      <c r="I98" s="45"/>
      <c r="J98" s="45"/>
      <c r="K98" s="45"/>
      <c r="L98" s="45"/>
      <c r="M98" s="11">
        <f t="shared" si="1"/>
        <v>30</v>
      </c>
    </row>
    <row r="99" spans="1:13" x14ac:dyDescent="0.35">
      <c r="A99" s="5">
        <v>94</v>
      </c>
      <c r="B99" s="8" t="s">
        <v>270</v>
      </c>
      <c r="C99" s="47" t="s">
        <v>191</v>
      </c>
      <c r="D99" s="48">
        <v>40</v>
      </c>
      <c r="E99" s="43"/>
      <c r="F99" s="48"/>
      <c r="G99" s="44"/>
      <c r="H99" s="45"/>
      <c r="I99" s="45"/>
      <c r="J99" s="45"/>
      <c r="K99" s="45"/>
      <c r="L99" s="45"/>
      <c r="M99" s="11">
        <f t="shared" si="1"/>
        <v>40</v>
      </c>
    </row>
    <row r="100" spans="1:13" x14ac:dyDescent="0.35">
      <c r="A100" s="5">
        <v>95</v>
      </c>
      <c r="B100" s="6" t="s">
        <v>223</v>
      </c>
      <c r="C100" s="15" t="s">
        <v>224</v>
      </c>
      <c r="D100" s="61">
        <v>645</v>
      </c>
      <c r="E100" s="62"/>
      <c r="F100" s="61"/>
      <c r="G100" s="61"/>
      <c r="H100" s="61"/>
      <c r="I100" s="61"/>
      <c r="J100" s="61"/>
      <c r="K100" s="61"/>
      <c r="L100" s="61"/>
      <c r="M100" s="11">
        <f t="shared" si="1"/>
        <v>645</v>
      </c>
    </row>
    <row r="101" spans="1:13" x14ac:dyDescent="0.35">
      <c r="A101" s="5">
        <v>96</v>
      </c>
      <c r="B101" s="8" t="s">
        <v>225</v>
      </c>
      <c r="C101" s="47" t="s">
        <v>224</v>
      </c>
      <c r="D101" s="48">
        <v>775</v>
      </c>
      <c r="E101" s="43"/>
      <c r="F101" s="48"/>
      <c r="G101" s="44"/>
      <c r="H101" s="45"/>
      <c r="I101" s="45"/>
      <c r="J101" s="45"/>
      <c r="K101" s="45"/>
      <c r="L101" s="45"/>
      <c r="M101" s="11">
        <f t="shared" si="1"/>
        <v>775</v>
      </c>
    </row>
    <row r="102" spans="1:13" x14ac:dyDescent="0.35">
      <c r="A102" s="5">
        <v>97</v>
      </c>
      <c r="B102" s="6" t="s">
        <v>2</v>
      </c>
      <c r="C102" s="7" t="s">
        <v>39</v>
      </c>
      <c r="D102" s="14">
        <v>390</v>
      </c>
      <c r="E102" s="14"/>
      <c r="F102" s="14">
        <v>390</v>
      </c>
      <c r="G102" s="35"/>
      <c r="H102" s="22"/>
      <c r="I102" s="22">
        <v>2490</v>
      </c>
      <c r="J102" s="22"/>
      <c r="K102" s="22"/>
      <c r="L102" s="22">
        <v>390</v>
      </c>
      <c r="M102" s="11">
        <f t="shared" si="1"/>
        <v>1090</v>
      </c>
    </row>
    <row r="103" spans="1:13" x14ac:dyDescent="0.35">
      <c r="A103" s="5">
        <v>98</v>
      </c>
      <c r="B103" s="6" t="s">
        <v>40</v>
      </c>
      <c r="C103" s="7" t="s">
        <v>39</v>
      </c>
      <c r="D103" s="14">
        <v>2700</v>
      </c>
      <c r="E103" s="14"/>
      <c r="F103" s="14">
        <v>2790</v>
      </c>
      <c r="G103" s="19">
        <v>2800</v>
      </c>
      <c r="H103" s="22"/>
      <c r="I103" s="22">
        <v>2990</v>
      </c>
      <c r="J103" s="22"/>
      <c r="K103" s="22"/>
      <c r="L103" s="22">
        <v>2700</v>
      </c>
      <c r="M103" s="11">
        <f t="shared" si="1"/>
        <v>2820</v>
      </c>
    </row>
    <row r="104" spans="1:13" x14ac:dyDescent="0.35">
      <c r="A104" s="5">
        <v>99</v>
      </c>
      <c r="B104" s="6" t="s">
        <v>38</v>
      </c>
      <c r="C104" s="7" t="s">
        <v>39</v>
      </c>
      <c r="D104" s="14">
        <v>2500</v>
      </c>
      <c r="E104" s="14"/>
      <c r="F104" s="14">
        <v>2680</v>
      </c>
      <c r="G104" s="19">
        <v>2500</v>
      </c>
      <c r="H104" s="22">
        <v>2500</v>
      </c>
      <c r="I104" s="22">
        <v>2500</v>
      </c>
      <c r="J104" s="22"/>
      <c r="K104" s="22"/>
      <c r="L104" s="22">
        <v>2500</v>
      </c>
      <c r="M104" s="11">
        <f>AVERAGE(D104:L104)</f>
        <v>2530</v>
      </c>
    </row>
    <row r="105" spans="1:13" x14ac:dyDescent="0.35">
      <c r="A105" s="5">
        <v>100</v>
      </c>
      <c r="B105" s="8" t="s">
        <v>155</v>
      </c>
      <c r="C105" s="9" t="s">
        <v>39</v>
      </c>
      <c r="D105" s="51">
        <v>1200</v>
      </c>
      <c r="E105" s="51"/>
      <c r="F105" s="51"/>
      <c r="G105" s="44"/>
      <c r="H105" s="52"/>
      <c r="I105" s="52"/>
      <c r="J105" s="52"/>
      <c r="K105" s="52"/>
      <c r="L105" s="52"/>
      <c r="M105" s="11">
        <f t="shared" si="1"/>
        <v>1200</v>
      </c>
    </row>
    <row r="106" spans="1:13" x14ac:dyDescent="0.35">
      <c r="A106" s="5">
        <v>101</v>
      </c>
      <c r="B106" s="46" t="s">
        <v>156</v>
      </c>
      <c r="C106" s="9" t="s">
        <v>39</v>
      </c>
      <c r="D106" s="51">
        <v>590</v>
      </c>
      <c r="E106" s="51"/>
      <c r="F106" s="51"/>
      <c r="G106" s="44"/>
      <c r="H106" s="52"/>
      <c r="I106" s="52"/>
      <c r="J106" s="52"/>
      <c r="K106" s="52"/>
      <c r="L106" s="52"/>
      <c r="M106" s="11">
        <f t="shared" si="1"/>
        <v>590</v>
      </c>
    </row>
    <row r="107" spans="1:13" x14ac:dyDescent="0.35">
      <c r="A107" s="5">
        <v>102</v>
      </c>
      <c r="B107" s="46" t="s">
        <v>157</v>
      </c>
      <c r="C107" s="9" t="s">
        <v>39</v>
      </c>
      <c r="D107" s="51">
        <v>590</v>
      </c>
      <c r="E107" s="51"/>
      <c r="F107" s="51"/>
      <c r="G107" s="44"/>
      <c r="H107" s="52"/>
      <c r="I107" s="52"/>
      <c r="J107" s="52"/>
      <c r="K107" s="52"/>
      <c r="L107" s="52"/>
      <c r="M107" s="11">
        <f t="shared" si="1"/>
        <v>590</v>
      </c>
    </row>
    <row r="108" spans="1:13" x14ac:dyDescent="0.35">
      <c r="A108" s="5">
        <v>103</v>
      </c>
      <c r="B108" s="46" t="s">
        <v>153</v>
      </c>
      <c r="C108" s="9" t="s">
        <v>39</v>
      </c>
      <c r="D108" s="51">
        <v>1070</v>
      </c>
      <c r="E108" s="51"/>
      <c r="F108" s="51"/>
      <c r="G108" s="44"/>
      <c r="H108" s="52"/>
      <c r="I108" s="52"/>
      <c r="J108" s="52"/>
      <c r="K108" s="52"/>
      <c r="L108" s="52"/>
      <c r="M108" s="11">
        <f t="shared" si="1"/>
        <v>1070</v>
      </c>
    </row>
    <row r="109" spans="1:13" x14ac:dyDescent="0.35">
      <c r="A109" s="5">
        <v>104</v>
      </c>
      <c r="B109" s="6" t="s">
        <v>148</v>
      </c>
      <c r="C109" s="7" t="s">
        <v>39</v>
      </c>
      <c r="D109" s="14"/>
      <c r="E109" s="14"/>
      <c r="F109" s="14"/>
      <c r="G109" s="19"/>
      <c r="H109" s="22"/>
      <c r="I109" s="22">
        <v>5500</v>
      </c>
      <c r="J109" s="22"/>
      <c r="K109" s="22"/>
      <c r="L109" s="22"/>
      <c r="M109" s="11">
        <f t="shared" si="1"/>
        <v>5500</v>
      </c>
    </row>
    <row r="110" spans="1:13" x14ac:dyDescent="0.35">
      <c r="A110" s="5">
        <v>105</v>
      </c>
      <c r="B110" s="8" t="s">
        <v>55</v>
      </c>
      <c r="C110" s="7" t="s">
        <v>39</v>
      </c>
      <c r="D110" s="14">
        <v>2550</v>
      </c>
      <c r="E110" s="14"/>
      <c r="F110" s="14">
        <v>2350</v>
      </c>
      <c r="G110" s="19">
        <v>2800</v>
      </c>
      <c r="H110" s="22"/>
      <c r="I110" s="22">
        <v>1490</v>
      </c>
      <c r="J110" s="22"/>
      <c r="K110" s="22"/>
      <c r="L110" s="22">
        <v>2500</v>
      </c>
      <c r="M110" s="11">
        <f t="shared" si="1"/>
        <v>2297.5</v>
      </c>
    </row>
    <row r="111" spans="1:13" x14ac:dyDescent="0.35">
      <c r="A111" s="5">
        <v>106</v>
      </c>
      <c r="B111" s="42" t="s">
        <v>154</v>
      </c>
      <c r="C111" s="7" t="s">
        <v>39</v>
      </c>
      <c r="D111" s="14">
        <v>1000</v>
      </c>
      <c r="E111" s="14"/>
      <c r="F111" s="14"/>
      <c r="G111" s="19"/>
      <c r="H111" s="22"/>
      <c r="I111" s="22"/>
      <c r="J111" s="22"/>
      <c r="K111" s="22"/>
      <c r="L111" s="22"/>
      <c r="M111" s="11">
        <f t="shared" si="1"/>
        <v>1000</v>
      </c>
    </row>
    <row r="112" spans="1:13" x14ac:dyDescent="0.35">
      <c r="A112" s="5">
        <v>107</v>
      </c>
      <c r="B112" s="8" t="s">
        <v>56</v>
      </c>
      <c r="C112" s="7" t="s">
        <v>29</v>
      </c>
      <c r="D112" s="36">
        <v>250</v>
      </c>
      <c r="E112" s="36"/>
      <c r="F112" s="36">
        <v>250</v>
      </c>
      <c r="G112" s="35">
        <v>260</v>
      </c>
      <c r="H112" s="37"/>
      <c r="I112" s="37">
        <v>495</v>
      </c>
      <c r="J112" s="37"/>
      <c r="K112" s="37"/>
      <c r="L112" s="37">
        <v>250</v>
      </c>
      <c r="M112" s="11">
        <f t="shared" si="1"/>
        <v>313.75</v>
      </c>
    </row>
    <row r="113" spans="1:13" x14ac:dyDescent="0.35">
      <c r="A113" s="5">
        <v>108</v>
      </c>
      <c r="B113" s="6" t="s">
        <v>61</v>
      </c>
      <c r="C113" s="7" t="s">
        <v>39</v>
      </c>
      <c r="D113" s="14">
        <v>3200</v>
      </c>
      <c r="E113" s="14"/>
      <c r="F113" s="14">
        <v>3190</v>
      </c>
      <c r="G113" s="19">
        <v>3500</v>
      </c>
      <c r="H113" s="22"/>
      <c r="I113" s="22">
        <v>1490</v>
      </c>
      <c r="J113" s="22"/>
      <c r="K113" s="22"/>
      <c r="L113" s="22">
        <v>3200</v>
      </c>
      <c r="M113" s="11">
        <f t="shared" si="1"/>
        <v>2845</v>
      </c>
    </row>
    <row r="114" spans="1:13" x14ac:dyDescent="0.35">
      <c r="A114" s="53"/>
      <c r="B114" s="63"/>
      <c r="C114" s="64"/>
      <c r="D114" s="65"/>
      <c r="E114" s="66"/>
      <c r="F114" s="65"/>
      <c r="G114" s="65"/>
      <c r="H114" s="65"/>
      <c r="I114" s="65"/>
      <c r="J114" s="65"/>
      <c r="K114" s="65"/>
      <c r="L114" s="65"/>
      <c r="M114" s="65"/>
    </row>
    <row r="115" spans="1:13" x14ac:dyDescent="0.35">
      <c r="A115" s="2" t="s">
        <v>64</v>
      </c>
    </row>
    <row r="116" spans="1:13" x14ac:dyDescent="0.35">
      <c r="B116" s="2" t="s">
        <v>66</v>
      </c>
    </row>
  </sheetData>
  <autoFilter ref="A5:M113"/>
  <sortState ref="B7:L114">
    <sortCondition ref="B7"/>
  </sortState>
  <mergeCells count="3">
    <mergeCell ref="A1:M1"/>
    <mergeCell ref="A2:M2"/>
    <mergeCell ref="A3:M3"/>
  </mergeCells>
  <pageMargins left="0.23622047244094499" right="0.15748031496063" top="0.62992125984252001" bottom="0.23622047244094499" header="0.31496062992126" footer="0.196850393700787"/>
  <pageSetup paperSize="9" orientation="landscape" r:id="rId1"/>
  <headerFooter>
    <oddHeader>&amp;C&amp;"TH SarabunPSK,ธรรมดา"&amp;16&amp;P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"/>
  <sheetViews>
    <sheetView workbookViewId="0">
      <selection activeCell="D4" sqref="D4"/>
    </sheetView>
  </sheetViews>
  <sheetFormatPr defaultRowHeight="14.25" x14ac:dyDescent="0.2"/>
  <sheetData>
    <row r="4" spans="1:3" ht="27" customHeight="1" x14ac:dyDescent="0.2">
      <c r="A4" s="67" t="s">
        <v>0</v>
      </c>
      <c r="B4" s="67" t="s">
        <v>1</v>
      </c>
      <c r="C4" s="6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20" zoomScaleNormal="110" zoomScaleSheetLayoutView="12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RowHeight="21" x14ac:dyDescent="0.35"/>
  <cols>
    <col min="1" max="1" width="7" style="1" customWidth="1"/>
    <col min="2" max="2" width="47.875" style="2" customWidth="1"/>
    <col min="3" max="3" width="7.375" style="2" customWidth="1"/>
    <col min="4" max="4" width="11.25" style="12" customWidth="1"/>
    <col min="5" max="5" width="10.75" style="13" customWidth="1"/>
    <col min="6" max="7" width="9.5" style="12" customWidth="1"/>
    <col min="8" max="8" width="11.25" style="12" customWidth="1"/>
    <col min="9" max="9" width="13.625" style="12" customWidth="1"/>
    <col min="10" max="16384" width="9" style="1"/>
  </cols>
  <sheetData>
    <row r="1" spans="1:9" ht="26.25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</row>
    <row r="2" spans="1:9" ht="26.25" x14ac:dyDescent="0.35">
      <c r="A2" s="114" t="s">
        <v>172</v>
      </c>
      <c r="B2" s="114"/>
      <c r="C2" s="114"/>
      <c r="D2" s="114"/>
      <c r="E2" s="114"/>
      <c r="F2" s="114"/>
      <c r="G2" s="114"/>
      <c r="H2" s="114"/>
      <c r="I2" s="114"/>
    </row>
    <row r="3" spans="1:9" ht="26.25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</row>
    <row r="4" spans="1:9" ht="26.25" x14ac:dyDescent="0.35">
      <c r="A4" s="94"/>
      <c r="B4" s="94"/>
      <c r="C4" s="94"/>
      <c r="D4" s="94"/>
      <c r="E4" s="94"/>
      <c r="F4" s="94"/>
      <c r="G4" s="94"/>
      <c r="H4" s="94"/>
      <c r="I4" s="94"/>
    </row>
    <row r="5" spans="1:9" ht="105" x14ac:dyDescent="0.35">
      <c r="A5" s="109" t="s">
        <v>0</v>
      </c>
      <c r="B5" s="109" t="s">
        <v>1</v>
      </c>
      <c r="C5" s="109" t="s">
        <v>7</v>
      </c>
      <c r="D5" s="110" t="s">
        <v>292</v>
      </c>
      <c r="E5" s="110" t="s">
        <v>287</v>
      </c>
      <c r="F5" s="109" t="s">
        <v>84</v>
      </c>
      <c r="G5" s="110" t="s">
        <v>275</v>
      </c>
      <c r="H5" s="110" t="s">
        <v>119</v>
      </c>
      <c r="I5" s="109" t="s">
        <v>65</v>
      </c>
    </row>
    <row r="6" spans="1:9" x14ac:dyDescent="0.35">
      <c r="A6" s="5">
        <v>1</v>
      </c>
      <c r="B6" s="6" t="s">
        <v>67</v>
      </c>
      <c r="C6" s="7" t="s">
        <v>68</v>
      </c>
      <c r="D6" s="39">
        <v>3</v>
      </c>
      <c r="E6" s="39"/>
      <c r="F6" s="39"/>
      <c r="G6" s="39"/>
      <c r="H6" s="40"/>
      <c r="I6" s="19">
        <f>AVERAGE(D6:H6)</f>
        <v>3</v>
      </c>
    </row>
    <row r="7" spans="1:9" x14ac:dyDescent="0.35">
      <c r="A7" s="5">
        <v>2</v>
      </c>
      <c r="B7" s="6" t="s">
        <v>83</v>
      </c>
      <c r="C7" s="7" t="s">
        <v>68</v>
      </c>
      <c r="D7" s="39">
        <v>0.45</v>
      </c>
      <c r="E7" s="30">
        <v>0.5</v>
      </c>
      <c r="F7" s="39">
        <v>0.5</v>
      </c>
      <c r="G7" s="39">
        <v>0.5</v>
      </c>
      <c r="H7" s="40">
        <v>0.45</v>
      </c>
      <c r="I7" s="19">
        <f>AVERAGE(D7:H7)</f>
        <v>0.48</v>
      </c>
    </row>
    <row r="8" spans="1:9" x14ac:dyDescent="0.35">
      <c r="A8" s="5">
        <v>3</v>
      </c>
      <c r="B8" s="16" t="s">
        <v>169</v>
      </c>
      <c r="C8" s="15" t="s">
        <v>68</v>
      </c>
      <c r="D8" s="41">
        <v>40</v>
      </c>
      <c r="E8" s="30"/>
      <c r="F8" s="41"/>
      <c r="G8" s="41"/>
      <c r="H8" s="40"/>
      <c r="I8" s="19">
        <f>AVERAGE(D8:H8)</f>
        <v>40</v>
      </c>
    </row>
    <row r="9" spans="1:9" x14ac:dyDescent="0.35">
      <c r="A9" s="5">
        <v>4</v>
      </c>
      <c r="B9" s="6" t="s">
        <v>171</v>
      </c>
      <c r="C9" s="7" t="s">
        <v>98</v>
      </c>
      <c r="D9" s="39"/>
      <c r="E9" s="39">
        <v>1350</v>
      </c>
      <c r="F9" s="39"/>
      <c r="G9" s="39"/>
      <c r="H9" s="40"/>
      <c r="I9" s="19">
        <f>AVERAGE(D9:H9)</f>
        <v>1350</v>
      </c>
    </row>
    <row r="10" spans="1:9" ht="21.75" x14ac:dyDescent="0.35">
      <c r="A10" s="5">
        <v>5</v>
      </c>
      <c r="B10" s="6" t="s">
        <v>285</v>
      </c>
      <c r="C10" s="15" t="s">
        <v>98</v>
      </c>
      <c r="D10" s="20"/>
      <c r="E10" s="17">
        <v>250</v>
      </c>
      <c r="F10" s="20"/>
      <c r="G10" s="20"/>
      <c r="H10" s="20"/>
      <c r="I10" s="19">
        <f>AVERAGE(D10:H10)</f>
        <v>250</v>
      </c>
    </row>
    <row r="11" spans="1:9" x14ac:dyDescent="0.35">
      <c r="A11" s="5"/>
      <c r="B11" s="16"/>
      <c r="C11" s="15"/>
      <c r="D11" s="17"/>
      <c r="E11" s="21"/>
      <c r="F11" s="17"/>
      <c r="G11" s="17"/>
      <c r="H11" s="18"/>
      <c r="I11" s="19"/>
    </row>
    <row r="12" spans="1:9" x14ac:dyDescent="0.35">
      <c r="A12" s="53"/>
      <c r="B12" s="72"/>
      <c r="C12" s="64"/>
      <c r="D12" s="76"/>
      <c r="E12" s="74"/>
      <c r="F12" s="77"/>
      <c r="G12" s="77"/>
      <c r="H12" s="77"/>
      <c r="I12" s="75"/>
    </row>
    <row r="13" spans="1:9" x14ac:dyDescent="0.35">
      <c r="A13" s="53"/>
      <c r="B13" s="72"/>
      <c r="C13" s="64"/>
      <c r="D13" s="73"/>
      <c r="E13" s="74"/>
      <c r="F13" s="73"/>
      <c r="G13" s="73"/>
      <c r="H13" s="73"/>
      <c r="I13" s="75"/>
    </row>
    <row r="14" spans="1:9" x14ac:dyDescent="0.35">
      <c r="A14" s="53"/>
      <c r="B14" s="72"/>
      <c r="C14" s="64"/>
      <c r="D14" s="73"/>
      <c r="E14" s="74"/>
      <c r="F14" s="73"/>
      <c r="G14" s="73"/>
      <c r="H14" s="73"/>
      <c r="I14" s="75"/>
    </row>
    <row r="15" spans="1:9" x14ac:dyDescent="0.35">
      <c r="A15" s="53"/>
      <c r="B15" s="72"/>
      <c r="C15" s="64"/>
      <c r="D15" s="73"/>
      <c r="E15" s="74"/>
      <c r="F15" s="73"/>
      <c r="G15" s="73"/>
      <c r="H15" s="73"/>
      <c r="I15" s="75"/>
    </row>
    <row r="16" spans="1:9" x14ac:dyDescent="0.35">
      <c r="A16" s="53"/>
      <c r="B16" s="72"/>
      <c r="C16" s="64"/>
      <c r="D16" s="73"/>
      <c r="E16" s="74"/>
      <c r="F16" s="73"/>
      <c r="G16" s="73"/>
      <c r="H16" s="73"/>
      <c r="I16" s="75"/>
    </row>
    <row r="17" spans="1:9" x14ac:dyDescent="0.35">
      <c r="A17" s="53"/>
      <c r="B17" s="72"/>
      <c r="C17" s="64"/>
      <c r="D17" s="73"/>
      <c r="E17" s="74"/>
      <c r="F17" s="73"/>
      <c r="G17" s="73"/>
      <c r="H17" s="73"/>
      <c r="I17" s="75"/>
    </row>
    <row r="18" spans="1:9" x14ac:dyDescent="0.35">
      <c r="A18" s="53"/>
      <c r="B18" s="72"/>
      <c r="C18" s="64"/>
      <c r="D18" s="73"/>
      <c r="E18" s="74"/>
      <c r="F18" s="73"/>
      <c r="G18" s="73"/>
      <c r="H18" s="73"/>
      <c r="I18" s="75"/>
    </row>
    <row r="19" spans="1:9" x14ac:dyDescent="0.35">
      <c r="A19" s="53"/>
      <c r="B19" s="72"/>
      <c r="C19" s="64"/>
      <c r="D19" s="73"/>
      <c r="E19" s="74"/>
      <c r="F19" s="73"/>
      <c r="G19" s="73"/>
      <c r="H19" s="73"/>
      <c r="I19" s="75"/>
    </row>
    <row r="20" spans="1:9" x14ac:dyDescent="0.35">
      <c r="A20" s="53"/>
      <c r="B20" s="72"/>
      <c r="C20" s="64"/>
      <c r="D20" s="73"/>
      <c r="E20" s="74"/>
      <c r="F20" s="73"/>
      <c r="G20" s="73"/>
      <c r="H20" s="73"/>
      <c r="I20" s="75"/>
    </row>
    <row r="21" spans="1:9" x14ac:dyDescent="0.35">
      <c r="A21" s="53"/>
      <c r="B21" s="72"/>
      <c r="C21" s="64"/>
      <c r="D21" s="73"/>
      <c r="E21" s="74"/>
      <c r="F21" s="73"/>
      <c r="G21" s="73"/>
      <c r="H21" s="73"/>
      <c r="I21" s="75"/>
    </row>
    <row r="22" spans="1:9" x14ac:dyDescent="0.35">
      <c r="A22" s="53"/>
      <c r="B22" s="72"/>
      <c r="C22" s="64"/>
      <c r="D22" s="73"/>
      <c r="E22" s="74"/>
      <c r="F22" s="73"/>
      <c r="G22" s="73"/>
      <c r="H22" s="73"/>
      <c r="I22" s="75"/>
    </row>
    <row r="23" spans="1:9" x14ac:dyDescent="0.35">
      <c r="A23" s="53"/>
      <c r="B23" s="63"/>
      <c r="C23" s="63"/>
      <c r="D23" s="65"/>
      <c r="E23" s="66"/>
      <c r="F23" s="65"/>
      <c r="G23" s="65"/>
      <c r="H23" s="65"/>
      <c r="I23" s="65"/>
    </row>
  </sheetData>
  <sortState ref="B7:I23">
    <sortCondition ref="B23"/>
  </sortState>
  <mergeCells count="3">
    <mergeCell ref="A3:I3"/>
    <mergeCell ref="A2:I2"/>
    <mergeCell ref="A1:I1"/>
  </mergeCells>
  <pageMargins left="0.23622047244094499" right="0.15748031496063" top="0.62992125984252001" bottom="0.23622047244094499" header="0.31496062992126" footer="0.196850393700787"/>
  <pageSetup paperSize="9" orientation="landscape" r:id="rId1"/>
  <headerFooter>
    <oddHeader>&amp;C&amp;"TH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5" sqref="D5:D6"/>
    </sheetView>
  </sheetViews>
  <sheetFormatPr defaultRowHeight="14.25" x14ac:dyDescent="0.2"/>
  <cols>
    <col min="1" max="1" width="6" bestFit="1" customWidth="1"/>
    <col min="2" max="2" width="34.5" customWidth="1"/>
    <col min="3" max="3" width="9.25" customWidth="1"/>
    <col min="4" max="4" width="10.875" customWidth="1"/>
    <col min="5" max="5" width="9.375" customWidth="1"/>
  </cols>
  <sheetData>
    <row r="1" spans="1:6" ht="23.25" x14ac:dyDescent="0.35">
      <c r="A1" s="116" t="s">
        <v>100</v>
      </c>
      <c r="B1" s="116"/>
      <c r="C1" s="116"/>
      <c r="D1" s="116"/>
      <c r="E1" s="116"/>
      <c r="F1" s="24"/>
    </row>
    <row r="2" spans="1:6" ht="23.25" x14ac:dyDescent="0.35">
      <c r="A2" s="116" t="s">
        <v>101</v>
      </c>
      <c r="B2" s="116"/>
      <c r="C2" s="116"/>
      <c r="D2" s="116"/>
      <c r="E2" s="116"/>
      <c r="F2" s="24"/>
    </row>
    <row r="3" spans="1:6" ht="23.25" x14ac:dyDescent="0.35">
      <c r="A3" s="116" t="s">
        <v>62</v>
      </c>
      <c r="B3" s="116"/>
      <c r="C3" s="116"/>
      <c r="D3" s="116"/>
      <c r="E3" s="116"/>
      <c r="F3" s="24"/>
    </row>
    <row r="4" spans="1:6" ht="23.25" x14ac:dyDescent="0.35">
      <c r="A4" s="117"/>
      <c r="B4" s="117"/>
      <c r="C4" s="117"/>
      <c r="D4" s="117"/>
      <c r="E4" s="117"/>
      <c r="F4" s="24"/>
    </row>
    <row r="5" spans="1:6" ht="30" customHeight="1" x14ac:dyDescent="0.35">
      <c r="A5" s="118" t="s">
        <v>0</v>
      </c>
      <c r="B5" s="118" t="s">
        <v>1</v>
      </c>
      <c r="C5" s="118" t="s">
        <v>7</v>
      </c>
      <c r="D5" s="119" t="s">
        <v>293</v>
      </c>
      <c r="E5" s="115" t="s">
        <v>65</v>
      </c>
      <c r="F5" s="24"/>
    </row>
    <row r="6" spans="1:6" ht="14.25" customHeight="1" x14ac:dyDescent="0.35">
      <c r="A6" s="118"/>
      <c r="B6" s="118"/>
      <c r="C6" s="118"/>
      <c r="D6" s="119"/>
      <c r="E6" s="115"/>
      <c r="F6" s="24"/>
    </row>
    <row r="7" spans="1:6" ht="21" x14ac:dyDescent="0.35">
      <c r="A7" s="5">
        <v>1</v>
      </c>
      <c r="B7" s="16" t="s">
        <v>102</v>
      </c>
      <c r="C7" s="15" t="s">
        <v>39</v>
      </c>
      <c r="D7" s="30">
        <v>130</v>
      </c>
      <c r="E7" s="29">
        <f>AVERAGE(D7:D7)</f>
        <v>130</v>
      </c>
      <c r="F7" s="25"/>
    </row>
    <row r="8" spans="1:6" ht="21" x14ac:dyDescent="0.35">
      <c r="A8" s="5">
        <v>2</v>
      </c>
      <c r="B8" s="16" t="s">
        <v>103</v>
      </c>
      <c r="C8" s="15" t="s">
        <v>105</v>
      </c>
      <c r="D8" s="30">
        <v>45</v>
      </c>
      <c r="E8" s="29">
        <f>AVERAGE(D8:D8)</f>
        <v>45</v>
      </c>
      <c r="F8" s="25"/>
    </row>
    <row r="9" spans="1:6" ht="21" x14ac:dyDescent="0.35">
      <c r="A9" s="5">
        <v>3</v>
      </c>
      <c r="B9" s="16" t="s">
        <v>104</v>
      </c>
      <c r="C9" s="15" t="s">
        <v>94</v>
      </c>
      <c r="D9" s="30">
        <v>105</v>
      </c>
      <c r="E9" s="29">
        <f>AVERAGE(D9:D9)</f>
        <v>105</v>
      </c>
      <c r="F9" s="25"/>
    </row>
    <row r="10" spans="1:6" ht="21" x14ac:dyDescent="0.35">
      <c r="A10" s="25"/>
      <c r="B10" s="25"/>
      <c r="C10" s="25"/>
      <c r="D10" s="26"/>
      <c r="E10" s="28"/>
      <c r="F10" s="25"/>
    </row>
    <row r="11" spans="1:6" ht="21" x14ac:dyDescent="0.35">
      <c r="A11" s="25"/>
      <c r="B11" s="25"/>
      <c r="C11" s="25"/>
      <c r="D11" s="26"/>
      <c r="E11" s="26"/>
      <c r="F11" s="25"/>
    </row>
    <row r="12" spans="1:6" ht="21" x14ac:dyDescent="0.35">
      <c r="A12" s="25"/>
      <c r="B12" s="25"/>
      <c r="C12" s="25"/>
      <c r="D12" s="26"/>
      <c r="E12" s="26"/>
      <c r="F12" s="25"/>
    </row>
    <row r="13" spans="1:6" ht="21" x14ac:dyDescent="0.35">
      <c r="A13" s="25"/>
      <c r="B13" s="25"/>
      <c r="C13" s="25"/>
      <c r="D13" s="26"/>
      <c r="E13" s="26"/>
      <c r="F13" s="25"/>
    </row>
    <row r="14" spans="1:6" ht="21" x14ac:dyDescent="0.35">
      <c r="A14" s="25"/>
      <c r="B14" s="25"/>
      <c r="C14" s="25"/>
      <c r="D14" s="26"/>
      <c r="E14" s="26"/>
      <c r="F14" s="25"/>
    </row>
    <row r="15" spans="1:6" ht="21" x14ac:dyDescent="0.35">
      <c r="A15" s="25"/>
      <c r="B15" s="25"/>
      <c r="C15" s="25"/>
      <c r="D15" s="26"/>
      <c r="E15" s="26"/>
      <c r="F15" s="25"/>
    </row>
    <row r="16" spans="1:6" ht="21" x14ac:dyDescent="0.35">
      <c r="A16" s="25"/>
      <c r="B16" s="25"/>
      <c r="C16" s="25"/>
      <c r="D16" s="26"/>
      <c r="E16" s="26"/>
      <c r="F16" s="25"/>
    </row>
    <row r="17" spans="1:6" ht="21" x14ac:dyDescent="0.35">
      <c r="A17" s="25"/>
      <c r="B17" s="25"/>
      <c r="C17" s="25"/>
      <c r="D17" s="26"/>
      <c r="E17" s="26"/>
      <c r="F17" s="25"/>
    </row>
    <row r="18" spans="1:6" ht="21" x14ac:dyDescent="0.35">
      <c r="A18" s="25"/>
      <c r="B18" s="25"/>
      <c r="C18" s="25"/>
      <c r="D18" s="26"/>
      <c r="E18" s="26"/>
      <c r="F18" s="25"/>
    </row>
    <row r="19" spans="1:6" ht="21" x14ac:dyDescent="0.35">
      <c r="A19" s="25"/>
      <c r="B19" s="25"/>
      <c r="C19" s="25"/>
      <c r="D19" s="26"/>
      <c r="E19" s="26"/>
      <c r="F19" s="25"/>
    </row>
    <row r="20" spans="1:6" ht="21" x14ac:dyDescent="0.35">
      <c r="A20" s="25"/>
      <c r="B20" s="25"/>
      <c r="C20" s="25"/>
      <c r="D20" s="26"/>
      <c r="E20" s="26"/>
      <c r="F20" s="25"/>
    </row>
    <row r="21" spans="1:6" ht="21" x14ac:dyDescent="0.35">
      <c r="A21" s="25"/>
      <c r="B21" s="25"/>
      <c r="C21" s="25"/>
      <c r="D21" s="26"/>
      <c r="E21" s="26"/>
      <c r="F21" s="25"/>
    </row>
    <row r="22" spans="1:6" ht="23.25" x14ac:dyDescent="0.35">
      <c r="A22" s="24"/>
      <c r="B22" s="24"/>
      <c r="C22" s="24"/>
      <c r="D22" s="27"/>
      <c r="E22" s="27"/>
      <c r="F22" s="24"/>
    </row>
    <row r="23" spans="1:6" ht="23.25" x14ac:dyDescent="0.35">
      <c r="A23" s="24"/>
      <c r="B23" s="24"/>
      <c r="C23" s="24"/>
      <c r="D23" s="24"/>
      <c r="E23" s="24"/>
      <c r="F23" s="24"/>
    </row>
    <row r="24" spans="1:6" ht="23.25" x14ac:dyDescent="0.35">
      <c r="A24" s="24"/>
      <c r="B24" s="24"/>
      <c r="C24" s="24"/>
      <c r="D24" s="24"/>
      <c r="E24" s="24"/>
      <c r="F24" s="24"/>
    </row>
    <row r="25" spans="1:6" ht="23.25" x14ac:dyDescent="0.35">
      <c r="A25" s="24"/>
      <c r="B25" s="24"/>
      <c r="C25" s="24"/>
      <c r="D25" s="24"/>
      <c r="E25" s="24"/>
      <c r="F25" s="24"/>
    </row>
    <row r="26" spans="1:6" ht="23.25" x14ac:dyDescent="0.35">
      <c r="A26" s="24"/>
      <c r="B26" s="24"/>
      <c r="C26" s="24"/>
      <c r="D26" s="24"/>
      <c r="E26" s="24"/>
      <c r="F26" s="24"/>
    </row>
    <row r="27" spans="1:6" ht="23.25" x14ac:dyDescent="0.35">
      <c r="A27" s="24"/>
      <c r="B27" s="24"/>
      <c r="C27" s="24"/>
      <c r="D27" s="24"/>
      <c r="E27" s="24"/>
      <c r="F27" s="24"/>
    </row>
    <row r="28" spans="1:6" ht="23.25" x14ac:dyDescent="0.35">
      <c r="A28" s="24"/>
      <c r="B28" s="24"/>
      <c r="C28" s="24"/>
      <c r="D28" s="24"/>
      <c r="E28" s="24"/>
      <c r="F28" s="24"/>
    </row>
    <row r="29" spans="1:6" ht="23.25" x14ac:dyDescent="0.35">
      <c r="A29" s="24"/>
      <c r="B29" s="24"/>
      <c r="C29" s="24"/>
      <c r="D29" s="24"/>
      <c r="E29" s="24"/>
      <c r="F29" s="24"/>
    </row>
  </sheetData>
  <mergeCells count="9">
    <mergeCell ref="E5:E6"/>
    <mergeCell ref="A1:E1"/>
    <mergeCell ref="A2:E2"/>
    <mergeCell ref="A3:E3"/>
    <mergeCell ref="A4:E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E5" sqref="E5"/>
    </sheetView>
  </sheetViews>
  <sheetFormatPr defaultRowHeight="14.25" x14ac:dyDescent="0.2"/>
  <cols>
    <col min="1" max="1" width="7" bestFit="1" customWidth="1"/>
    <col min="2" max="2" width="32.375" customWidth="1"/>
    <col min="3" max="3" width="10.25" customWidth="1"/>
    <col min="6" max="6" width="10.25" customWidth="1"/>
  </cols>
  <sheetData>
    <row r="1" spans="1:10" ht="23.25" x14ac:dyDescent="0.25">
      <c r="A1" s="116" t="s">
        <v>106</v>
      </c>
      <c r="B1" s="116"/>
      <c r="C1" s="116"/>
      <c r="D1" s="116"/>
      <c r="E1" s="116"/>
      <c r="F1" s="116"/>
      <c r="G1" s="116"/>
      <c r="H1" s="116"/>
      <c r="I1" s="23"/>
      <c r="J1" s="23"/>
    </row>
    <row r="2" spans="1:10" ht="23.25" x14ac:dyDescent="0.25">
      <c r="A2" s="116" t="s">
        <v>107</v>
      </c>
      <c r="B2" s="116"/>
      <c r="C2" s="116"/>
      <c r="D2" s="116"/>
      <c r="E2" s="116"/>
      <c r="F2" s="116"/>
      <c r="G2" s="116"/>
      <c r="H2" s="116"/>
      <c r="I2" s="23"/>
      <c r="J2" s="23"/>
    </row>
    <row r="3" spans="1:10" ht="23.25" x14ac:dyDescent="0.25">
      <c r="A3" s="116" t="s">
        <v>62</v>
      </c>
      <c r="B3" s="116"/>
      <c r="C3" s="116"/>
      <c r="D3" s="116"/>
      <c r="E3" s="116"/>
      <c r="F3" s="116"/>
      <c r="G3" s="116"/>
      <c r="H3" s="116"/>
      <c r="I3" s="23"/>
      <c r="J3" s="23"/>
    </row>
    <row r="4" spans="1:10" ht="23.25" x14ac:dyDescent="0.25">
      <c r="A4" s="117"/>
      <c r="B4" s="117"/>
      <c r="C4" s="117"/>
      <c r="D4" s="117"/>
      <c r="E4" s="117"/>
      <c r="F4" s="117"/>
      <c r="G4" s="117"/>
      <c r="H4" s="117"/>
      <c r="I4" s="23"/>
      <c r="J4" s="23"/>
    </row>
    <row r="5" spans="1:10" ht="45.75" customHeight="1" x14ac:dyDescent="0.25">
      <c r="A5" s="81" t="s">
        <v>0</v>
      </c>
      <c r="B5" s="81" t="s">
        <v>1</v>
      </c>
      <c r="C5" s="81" t="s">
        <v>7</v>
      </c>
      <c r="D5" s="82" t="s">
        <v>108</v>
      </c>
      <c r="E5" s="82" t="s">
        <v>290</v>
      </c>
      <c r="F5" s="82" t="s">
        <v>221</v>
      </c>
      <c r="G5" s="82" t="s">
        <v>264</v>
      </c>
      <c r="H5" s="83" t="s">
        <v>65</v>
      </c>
      <c r="I5" s="23"/>
      <c r="J5" s="23"/>
    </row>
    <row r="6" spans="1:10" ht="21" x14ac:dyDescent="0.35">
      <c r="A6" s="15">
        <v>1</v>
      </c>
      <c r="B6" s="16" t="s">
        <v>196</v>
      </c>
      <c r="C6" s="15"/>
      <c r="D6" s="93"/>
      <c r="E6" s="93">
        <v>100</v>
      </c>
      <c r="F6" s="93"/>
      <c r="G6" s="93"/>
      <c r="H6" s="16">
        <f>AVERAGE(D6:E6)</f>
        <v>100</v>
      </c>
      <c r="I6" s="23"/>
      <c r="J6" s="23"/>
    </row>
    <row r="7" spans="1:10" ht="21" x14ac:dyDescent="0.35">
      <c r="A7" s="15">
        <v>2</v>
      </c>
      <c r="B7" s="16" t="s">
        <v>211</v>
      </c>
      <c r="C7" s="15" t="s">
        <v>129</v>
      </c>
      <c r="D7" s="93"/>
      <c r="E7" s="93">
        <v>300</v>
      </c>
      <c r="F7" s="93"/>
      <c r="G7" s="93"/>
      <c r="H7" s="16">
        <f>AVERAGE(D7:E7)</f>
        <v>300</v>
      </c>
      <c r="I7" s="23"/>
      <c r="J7" s="23"/>
    </row>
    <row r="8" spans="1:10" ht="21" x14ac:dyDescent="0.35">
      <c r="A8" s="15">
        <v>3</v>
      </c>
      <c r="B8" s="16" t="s">
        <v>219</v>
      </c>
      <c r="C8" s="15" t="s">
        <v>218</v>
      </c>
      <c r="D8" s="93"/>
      <c r="E8" s="93">
        <v>20</v>
      </c>
      <c r="F8" s="93"/>
      <c r="G8" s="93"/>
      <c r="H8" s="16">
        <f>AVERAGE(D8:E8)</f>
        <v>20</v>
      </c>
      <c r="I8" s="23"/>
      <c r="J8" s="23"/>
    </row>
    <row r="9" spans="1:10" ht="21" x14ac:dyDescent="0.35">
      <c r="A9" s="15">
        <v>4</v>
      </c>
      <c r="B9" s="16" t="s">
        <v>109</v>
      </c>
      <c r="C9" s="15" t="s">
        <v>113</v>
      </c>
      <c r="D9" s="58">
        <v>5800</v>
      </c>
      <c r="E9" s="58"/>
      <c r="F9" s="58">
        <v>6500</v>
      </c>
      <c r="G9" s="58"/>
      <c r="H9" s="29">
        <f>AVERAGE(D9:D9)</f>
        <v>5800</v>
      </c>
      <c r="I9" s="23"/>
      <c r="J9" s="23"/>
    </row>
    <row r="10" spans="1:10" ht="21" x14ac:dyDescent="0.35">
      <c r="A10" s="15">
        <v>5</v>
      </c>
      <c r="B10" s="16" t="s">
        <v>195</v>
      </c>
      <c r="C10" s="15"/>
      <c r="D10" s="93"/>
      <c r="E10" s="93">
        <v>350</v>
      </c>
      <c r="F10" s="93"/>
      <c r="G10" s="93"/>
      <c r="H10" s="16">
        <f>AVERAGE(D10:E10)</f>
        <v>350</v>
      </c>
      <c r="I10" s="23"/>
      <c r="J10" s="23"/>
    </row>
    <row r="11" spans="1:10" ht="21" x14ac:dyDescent="0.35">
      <c r="A11" s="15">
        <v>6</v>
      </c>
      <c r="B11" s="16" t="s">
        <v>193</v>
      </c>
      <c r="C11" s="15"/>
      <c r="D11" s="93"/>
      <c r="E11" s="93">
        <v>200</v>
      </c>
      <c r="F11" s="93"/>
      <c r="G11" s="93"/>
      <c r="H11" s="16">
        <f>AVERAGE(D11:E11)</f>
        <v>200</v>
      </c>
      <c r="I11" s="23"/>
      <c r="J11" s="23"/>
    </row>
    <row r="12" spans="1:10" ht="21" x14ac:dyDescent="0.35">
      <c r="A12" s="15">
        <v>7</v>
      </c>
      <c r="B12" s="16" t="s">
        <v>204</v>
      </c>
      <c r="C12" s="15" t="s">
        <v>116</v>
      </c>
      <c r="D12" s="93"/>
      <c r="E12" s="93">
        <v>160</v>
      </c>
      <c r="F12" s="93">
        <v>225</v>
      </c>
      <c r="G12" s="93"/>
      <c r="H12" s="16">
        <f>AVERAGE(D12:E12)</f>
        <v>160</v>
      </c>
      <c r="I12" s="23"/>
      <c r="J12" s="23"/>
    </row>
    <row r="13" spans="1:10" ht="21" x14ac:dyDescent="0.35">
      <c r="A13" s="15">
        <v>8</v>
      </c>
      <c r="B13" s="16" t="s">
        <v>170</v>
      </c>
      <c r="C13" s="15" t="s">
        <v>116</v>
      </c>
      <c r="D13" s="58">
        <v>170</v>
      </c>
      <c r="E13" s="58"/>
      <c r="F13" s="58"/>
      <c r="G13" s="58"/>
      <c r="H13" s="29">
        <f>AVERAGE(D13:D13)</f>
        <v>170</v>
      </c>
      <c r="I13" s="23"/>
      <c r="J13" s="23"/>
    </row>
    <row r="14" spans="1:10" ht="21" x14ac:dyDescent="0.35">
      <c r="A14" s="15">
        <v>9</v>
      </c>
      <c r="B14" s="16" t="s">
        <v>194</v>
      </c>
      <c r="C14" s="15" t="s">
        <v>79</v>
      </c>
      <c r="D14" s="93"/>
      <c r="E14" s="93">
        <v>45</v>
      </c>
      <c r="F14" s="93"/>
      <c r="G14" s="93"/>
      <c r="H14" s="16">
        <f>AVERAGE(D14:E14)</f>
        <v>45</v>
      </c>
      <c r="I14" s="23"/>
      <c r="J14" s="23"/>
    </row>
    <row r="15" spans="1:10" ht="21" x14ac:dyDescent="0.35">
      <c r="A15" s="15">
        <v>10</v>
      </c>
      <c r="B15" s="16" t="s">
        <v>217</v>
      </c>
      <c r="C15" s="15" t="s">
        <v>79</v>
      </c>
      <c r="D15" s="93"/>
      <c r="E15" s="93">
        <v>180</v>
      </c>
      <c r="F15" s="93"/>
      <c r="G15" s="93"/>
      <c r="H15" s="16">
        <f>AVERAGE(D15:E15)</f>
        <v>180</v>
      </c>
      <c r="I15" s="23"/>
      <c r="J15" s="23"/>
    </row>
    <row r="16" spans="1:10" ht="21" x14ac:dyDescent="0.35">
      <c r="A16" s="15">
        <v>11</v>
      </c>
      <c r="B16" s="16" t="s">
        <v>212</v>
      </c>
      <c r="C16" s="15" t="s">
        <v>215</v>
      </c>
      <c r="D16" s="93"/>
      <c r="E16" s="93">
        <v>200</v>
      </c>
      <c r="F16" s="93"/>
      <c r="G16" s="93"/>
      <c r="H16" s="16">
        <f>AVERAGE(D16:E16)</f>
        <v>200</v>
      </c>
      <c r="I16" s="23"/>
      <c r="J16" s="23"/>
    </row>
    <row r="17" spans="1:10" ht="21" x14ac:dyDescent="0.35">
      <c r="A17" s="15">
        <v>12</v>
      </c>
      <c r="B17" s="16" t="s">
        <v>248</v>
      </c>
      <c r="C17" s="15" t="s">
        <v>115</v>
      </c>
      <c r="D17" s="58">
        <v>15</v>
      </c>
      <c r="E17" s="58"/>
      <c r="F17" s="58">
        <v>20</v>
      </c>
      <c r="G17" s="58"/>
      <c r="H17" s="29">
        <f>AVERAGE(D17:D17)</f>
        <v>15</v>
      </c>
      <c r="I17" s="23"/>
      <c r="J17" s="23"/>
    </row>
    <row r="18" spans="1:10" ht="21" x14ac:dyDescent="0.35">
      <c r="A18" s="15">
        <v>13</v>
      </c>
      <c r="B18" s="16" t="s">
        <v>207</v>
      </c>
      <c r="C18" s="15" t="s">
        <v>115</v>
      </c>
      <c r="D18" s="93"/>
      <c r="E18" s="93">
        <v>18</v>
      </c>
      <c r="F18" s="93"/>
      <c r="G18" s="93"/>
      <c r="H18" s="16">
        <f>AVERAGE(D18:E18)</f>
        <v>18</v>
      </c>
      <c r="I18" s="23"/>
      <c r="J18" s="23"/>
    </row>
    <row r="19" spans="1:10" ht="21" x14ac:dyDescent="0.35">
      <c r="A19" s="15">
        <v>14</v>
      </c>
      <c r="B19" s="16" t="s">
        <v>216</v>
      </c>
      <c r="C19" s="15" t="s">
        <v>68</v>
      </c>
      <c r="D19" s="93"/>
      <c r="E19" s="93">
        <v>280</v>
      </c>
      <c r="F19" s="93"/>
      <c r="G19" s="93"/>
      <c r="H19" s="16">
        <f>AVERAGE(D19:E19)</f>
        <v>280</v>
      </c>
      <c r="I19" s="23"/>
      <c r="J19" s="23"/>
    </row>
    <row r="20" spans="1:10" ht="21" x14ac:dyDescent="0.35">
      <c r="A20" s="15">
        <v>15</v>
      </c>
      <c r="B20" s="16" t="s">
        <v>213</v>
      </c>
      <c r="C20" s="15" t="s">
        <v>214</v>
      </c>
      <c r="D20" s="93"/>
      <c r="E20" s="93">
        <v>50</v>
      </c>
      <c r="F20" s="93"/>
      <c r="G20" s="93"/>
      <c r="H20" s="16">
        <f>AVERAGE(D20:E20)</f>
        <v>50</v>
      </c>
      <c r="I20" s="23"/>
      <c r="J20" s="23"/>
    </row>
    <row r="21" spans="1:10" ht="21" x14ac:dyDescent="0.35">
      <c r="A21" s="15">
        <v>16</v>
      </c>
      <c r="B21" s="16" t="s">
        <v>206</v>
      </c>
      <c r="C21" s="15" t="s">
        <v>191</v>
      </c>
      <c r="D21" s="93"/>
      <c r="E21" s="93">
        <v>150</v>
      </c>
      <c r="F21" s="93"/>
      <c r="G21" s="93"/>
      <c r="H21" s="16">
        <f>AVERAGE(D21:E21)</f>
        <v>150</v>
      </c>
      <c r="I21" s="23"/>
      <c r="J21" s="23"/>
    </row>
    <row r="22" spans="1:10" ht="21" x14ac:dyDescent="0.35">
      <c r="A22" s="15">
        <v>17</v>
      </c>
      <c r="B22" s="16" t="s">
        <v>208</v>
      </c>
      <c r="C22" s="15" t="s">
        <v>129</v>
      </c>
      <c r="D22" s="93"/>
      <c r="E22" s="93">
        <v>350</v>
      </c>
      <c r="F22" s="93"/>
      <c r="G22" s="93"/>
      <c r="H22" s="16">
        <f>AVERAGE(D22:E22)</f>
        <v>350</v>
      </c>
      <c r="I22" s="23"/>
      <c r="J22" s="23"/>
    </row>
    <row r="23" spans="1:10" ht="21" x14ac:dyDescent="0.35">
      <c r="A23" s="15">
        <v>18</v>
      </c>
      <c r="B23" s="16" t="s">
        <v>253</v>
      </c>
      <c r="C23" s="15" t="s">
        <v>115</v>
      </c>
      <c r="D23" s="93"/>
      <c r="E23" s="93"/>
      <c r="F23" s="93">
        <v>5</v>
      </c>
      <c r="G23" s="93"/>
      <c r="H23" s="16"/>
      <c r="I23" s="23"/>
      <c r="J23" s="23"/>
    </row>
    <row r="24" spans="1:10" ht="21" x14ac:dyDescent="0.35">
      <c r="A24" s="15">
        <v>19</v>
      </c>
      <c r="B24" s="16" t="s">
        <v>205</v>
      </c>
      <c r="C24" s="15" t="s">
        <v>115</v>
      </c>
      <c r="D24" s="93"/>
      <c r="E24" s="93">
        <v>3.5</v>
      </c>
      <c r="F24" s="93"/>
      <c r="G24" s="93"/>
      <c r="H24" s="16">
        <f>AVERAGE(D24:E24)</f>
        <v>3.5</v>
      </c>
      <c r="I24" s="23"/>
      <c r="J24" s="23"/>
    </row>
    <row r="25" spans="1:10" ht="21" x14ac:dyDescent="0.35">
      <c r="A25" s="15">
        <v>20</v>
      </c>
      <c r="B25" s="16" t="s">
        <v>118</v>
      </c>
      <c r="C25" s="15" t="s">
        <v>115</v>
      </c>
      <c r="D25" s="58">
        <v>3</v>
      </c>
      <c r="E25" s="58"/>
      <c r="F25" s="58"/>
      <c r="G25" s="58"/>
      <c r="H25" s="29">
        <f>AVERAGE(D25:D25)</f>
        <v>3</v>
      </c>
      <c r="I25" s="23"/>
      <c r="J25" s="23"/>
    </row>
    <row r="26" spans="1:10" ht="21" x14ac:dyDescent="0.35">
      <c r="A26" s="15">
        <v>21</v>
      </c>
      <c r="B26" s="16" t="s">
        <v>209</v>
      </c>
      <c r="C26" s="15" t="s">
        <v>129</v>
      </c>
      <c r="D26" s="93"/>
      <c r="E26" s="93">
        <v>35</v>
      </c>
      <c r="F26" s="93"/>
      <c r="G26" s="93"/>
      <c r="H26" s="16">
        <f>AVERAGE(D26:E26)</f>
        <v>35</v>
      </c>
      <c r="I26" s="23"/>
      <c r="J26" s="23"/>
    </row>
    <row r="27" spans="1:10" ht="21" x14ac:dyDescent="0.35">
      <c r="A27" s="15">
        <v>22</v>
      </c>
      <c r="B27" s="16" t="s">
        <v>249</v>
      </c>
      <c r="C27" s="15" t="s">
        <v>116</v>
      </c>
      <c r="D27" s="93"/>
      <c r="E27" s="93">
        <v>280</v>
      </c>
      <c r="F27" s="93"/>
      <c r="G27" s="93"/>
      <c r="H27" s="16">
        <f>AVERAGE(D27:E27)</f>
        <v>280</v>
      </c>
      <c r="I27" s="23"/>
      <c r="J27" s="23"/>
    </row>
    <row r="28" spans="1:10" ht="21" x14ac:dyDescent="0.35">
      <c r="A28" s="15">
        <v>23</v>
      </c>
      <c r="B28" s="16" t="s">
        <v>250</v>
      </c>
      <c r="C28" s="15"/>
      <c r="D28" s="93"/>
      <c r="E28" s="93"/>
      <c r="F28" s="93">
        <v>290</v>
      </c>
      <c r="G28" s="93"/>
      <c r="H28" s="16"/>
      <c r="I28" s="23"/>
      <c r="J28" s="23"/>
    </row>
    <row r="29" spans="1:10" ht="21" x14ac:dyDescent="0.35">
      <c r="A29" s="15">
        <v>24</v>
      </c>
      <c r="B29" s="16" t="s">
        <v>251</v>
      </c>
      <c r="C29" s="15"/>
      <c r="D29" s="93"/>
      <c r="E29" s="93"/>
      <c r="F29" s="93"/>
      <c r="G29" s="93"/>
      <c r="H29" s="16"/>
      <c r="I29" s="23"/>
      <c r="J29" s="23"/>
    </row>
    <row r="30" spans="1:10" ht="21" x14ac:dyDescent="0.35">
      <c r="A30" s="15">
        <v>25</v>
      </c>
      <c r="B30" s="16" t="s">
        <v>252</v>
      </c>
      <c r="C30" s="15"/>
      <c r="D30" s="93"/>
      <c r="E30" s="93"/>
      <c r="F30" s="93"/>
      <c r="G30" s="93"/>
      <c r="H30" s="16"/>
      <c r="I30" s="23"/>
      <c r="J30" s="23"/>
    </row>
    <row r="31" spans="1:10" ht="21" x14ac:dyDescent="0.35">
      <c r="A31" s="15">
        <v>26</v>
      </c>
      <c r="B31" s="16" t="s">
        <v>112</v>
      </c>
      <c r="C31" s="15" t="s">
        <v>116</v>
      </c>
      <c r="D31" s="58">
        <v>650</v>
      </c>
      <c r="E31" s="58"/>
      <c r="F31" s="58">
        <v>455</v>
      </c>
      <c r="G31" s="58"/>
      <c r="H31" s="29">
        <f>AVERAGE(D31:D31)</f>
        <v>650</v>
      </c>
      <c r="I31" s="23"/>
      <c r="J31" s="23"/>
    </row>
    <row r="32" spans="1:10" ht="21" x14ac:dyDescent="0.35">
      <c r="A32" s="15">
        <v>27</v>
      </c>
      <c r="B32" s="16" t="s">
        <v>203</v>
      </c>
      <c r="C32" s="15" t="s">
        <v>116</v>
      </c>
      <c r="D32" s="93"/>
      <c r="E32" s="93">
        <v>380</v>
      </c>
      <c r="F32" s="93"/>
      <c r="G32" s="93"/>
      <c r="H32" s="16">
        <f>AVERAGE(D32:E32)</f>
        <v>380</v>
      </c>
      <c r="I32" s="23"/>
      <c r="J32" s="23"/>
    </row>
    <row r="33" spans="1:16" ht="21" x14ac:dyDescent="0.35">
      <c r="A33" s="15">
        <v>28</v>
      </c>
      <c r="B33" s="16" t="s">
        <v>111</v>
      </c>
      <c r="C33" s="15" t="s">
        <v>116</v>
      </c>
      <c r="D33" s="58">
        <v>350</v>
      </c>
      <c r="E33" s="58"/>
      <c r="F33" s="58"/>
      <c r="G33" s="58"/>
      <c r="H33" s="29">
        <f>AVERAGE(D33:D33)</f>
        <v>350</v>
      </c>
      <c r="I33" s="23"/>
      <c r="J33" s="23"/>
      <c r="K33" s="23"/>
      <c r="L33" s="23"/>
      <c r="M33" s="23"/>
      <c r="N33" s="23"/>
      <c r="O33" s="23"/>
      <c r="P33" s="23"/>
    </row>
    <row r="34" spans="1:16" ht="21" x14ac:dyDescent="0.35">
      <c r="A34" s="15">
        <v>29</v>
      </c>
      <c r="B34" s="16" t="s">
        <v>210</v>
      </c>
      <c r="C34" s="15" t="s">
        <v>129</v>
      </c>
      <c r="D34" s="93"/>
      <c r="E34" s="93">
        <v>85</v>
      </c>
      <c r="F34" s="93"/>
      <c r="G34" s="93"/>
      <c r="H34" s="16">
        <f>AVERAGE(D34:E34)</f>
        <v>85</v>
      </c>
      <c r="I34" s="23"/>
      <c r="J34" s="23"/>
      <c r="K34" s="23"/>
      <c r="L34" s="23"/>
      <c r="M34" s="23"/>
      <c r="N34" s="23"/>
      <c r="O34" s="23"/>
      <c r="P34" s="23"/>
    </row>
    <row r="35" spans="1:16" ht="21" x14ac:dyDescent="0.35">
      <c r="A35" s="15">
        <v>30</v>
      </c>
      <c r="B35" s="16" t="s">
        <v>201</v>
      </c>
      <c r="C35" s="15" t="s">
        <v>114</v>
      </c>
      <c r="D35" s="93"/>
      <c r="E35" s="93">
        <v>650</v>
      </c>
      <c r="F35" s="93"/>
      <c r="G35" s="93"/>
      <c r="H35" s="16">
        <f>AVERAGE(D35:E35)</f>
        <v>650</v>
      </c>
      <c r="I35" s="23"/>
      <c r="J35" s="23"/>
      <c r="K35" s="23"/>
      <c r="L35" s="23"/>
      <c r="M35" s="23"/>
      <c r="N35" s="23"/>
      <c r="O35" s="23"/>
      <c r="P35" s="23"/>
    </row>
    <row r="36" spans="1:16" ht="21" x14ac:dyDescent="0.35">
      <c r="A36" s="15">
        <v>31</v>
      </c>
      <c r="B36" s="16" t="s">
        <v>200</v>
      </c>
      <c r="C36" s="15" t="s">
        <v>114</v>
      </c>
      <c r="D36" s="93"/>
      <c r="E36" s="93">
        <v>1200</v>
      </c>
      <c r="F36" s="93"/>
      <c r="G36" s="93"/>
      <c r="H36" s="16">
        <f>AVERAGE(D36:E36)</f>
        <v>1200</v>
      </c>
      <c r="I36" s="23"/>
      <c r="J36" s="23"/>
      <c r="K36" s="23"/>
      <c r="L36" s="23"/>
      <c r="M36" s="23"/>
      <c r="N36" s="23"/>
      <c r="O36" s="23"/>
      <c r="P36" s="23"/>
    </row>
    <row r="37" spans="1:16" ht="21" x14ac:dyDescent="0.35">
      <c r="A37" s="15">
        <v>32</v>
      </c>
      <c r="B37" s="16" t="s">
        <v>117</v>
      </c>
      <c r="C37" s="15" t="s">
        <v>114</v>
      </c>
      <c r="D37" s="58">
        <v>850</v>
      </c>
      <c r="E37" s="58"/>
      <c r="F37" s="58">
        <v>975</v>
      </c>
      <c r="G37" s="58"/>
      <c r="H37" s="29">
        <f>AVERAGE(D37:D37)</f>
        <v>850</v>
      </c>
      <c r="I37" s="25"/>
      <c r="J37" s="25"/>
      <c r="K37" s="25"/>
      <c r="L37" s="25"/>
      <c r="M37" s="25"/>
      <c r="N37" s="23"/>
      <c r="O37" s="23"/>
      <c r="P37" s="23"/>
    </row>
    <row r="38" spans="1:16" ht="21" x14ac:dyDescent="0.35">
      <c r="A38" s="15">
        <v>33</v>
      </c>
      <c r="B38" s="16" t="s">
        <v>247</v>
      </c>
      <c r="C38" s="15" t="s">
        <v>114</v>
      </c>
      <c r="D38" s="58">
        <v>400</v>
      </c>
      <c r="E38" s="58"/>
      <c r="F38" s="58">
        <v>420</v>
      </c>
      <c r="G38" s="58"/>
      <c r="H38" s="29">
        <f>AVERAGE(D38:D38)</f>
        <v>400</v>
      </c>
      <c r="I38" s="25"/>
      <c r="J38" s="25"/>
      <c r="K38" s="25"/>
      <c r="L38" s="25"/>
      <c r="M38" s="25"/>
      <c r="N38" s="23"/>
      <c r="O38" s="23"/>
      <c r="P38" s="23"/>
    </row>
    <row r="39" spans="1:16" ht="21" x14ac:dyDescent="0.35">
      <c r="A39" s="15">
        <v>34</v>
      </c>
      <c r="B39" s="16" t="s">
        <v>202</v>
      </c>
      <c r="C39" s="15" t="s">
        <v>68</v>
      </c>
      <c r="D39" s="93"/>
      <c r="E39" s="93">
        <v>200</v>
      </c>
      <c r="F39" s="93"/>
      <c r="G39" s="93"/>
      <c r="H39" s="16">
        <f>AVERAGE(D39:E39)</f>
        <v>200</v>
      </c>
      <c r="I39" s="25"/>
      <c r="J39" s="25"/>
      <c r="K39" s="25"/>
      <c r="L39" s="25"/>
      <c r="M39" s="25"/>
      <c r="N39" s="23"/>
      <c r="O39" s="23"/>
      <c r="P39" s="23"/>
    </row>
    <row r="40" spans="1:16" ht="21" x14ac:dyDescent="0.35">
      <c r="A40" s="15">
        <v>35</v>
      </c>
      <c r="B40" s="16" t="s">
        <v>110</v>
      </c>
      <c r="C40" s="15" t="s">
        <v>68</v>
      </c>
      <c r="D40" s="58">
        <v>350</v>
      </c>
      <c r="E40" s="58"/>
      <c r="F40" s="58">
        <v>350</v>
      </c>
      <c r="G40" s="58"/>
      <c r="H40" s="29">
        <f>AVERAGE(D40:D40)</f>
        <v>350</v>
      </c>
      <c r="I40" s="25"/>
      <c r="J40" s="25"/>
      <c r="K40" s="25"/>
      <c r="L40" s="25"/>
      <c r="M40" s="25"/>
      <c r="N40" s="23"/>
      <c r="O40" s="23"/>
      <c r="P40" s="23"/>
    </row>
    <row r="41" spans="1:16" ht="21" x14ac:dyDescent="0.35">
      <c r="A41" s="15">
        <v>36</v>
      </c>
      <c r="B41" s="16" t="s">
        <v>199</v>
      </c>
      <c r="C41" s="15" t="s">
        <v>114</v>
      </c>
      <c r="D41" s="93"/>
      <c r="E41" s="93">
        <v>200</v>
      </c>
      <c r="F41" s="93"/>
      <c r="G41" s="93"/>
      <c r="H41" s="16">
        <f>AVERAGE(D41:E41)</f>
        <v>200</v>
      </c>
      <c r="I41" s="25"/>
      <c r="J41" s="25"/>
      <c r="K41" s="25"/>
      <c r="L41" s="25"/>
      <c r="M41" s="25"/>
      <c r="N41" s="23"/>
      <c r="O41" s="23"/>
      <c r="P41" s="23"/>
    </row>
    <row r="42" spans="1:16" ht="21" x14ac:dyDescent="0.35">
      <c r="A42" s="15">
        <v>37</v>
      </c>
      <c r="B42" s="16" t="s">
        <v>198</v>
      </c>
      <c r="C42" s="15" t="s">
        <v>114</v>
      </c>
      <c r="D42" s="93"/>
      <c r="E42" s="93">
        <v>60</v>
      </c>
      <c r="F42" s="93"/>
      <c r="G42" s="93"/>
      <c r="H42" s="16">
        <f>AVERAGE(D42:E42)</f>
        <v>60</v>
      </c>
      <c r="I42" s="25"/>
      <c r="J42" s="25"/>
      <c r="K42" s="25"/>
      <c r="L42" s="25"/>
      <c r="M42" s="25"/>
      <c r="N42" s="23"/>
      <c r="O42" s="23"/>
      <c r="P42" s="23"/>
    </row>
    <row r="43" spans="1:16" ht="21" x14ac:dyDescent="0.35">
      <c r="A43" s="15">
        <v>38</v>
      </c>
      <c r="B43" s="16" t="s">
        <v>197</v>
      </c>
      <c r="C43" s="15" t="s">
        <v>115</v>
      </c>
      <c r="D43" s="93"/>
      <c r="E43" s="93">
        <v>100</v>
      </c>
      <c r="F43" s="93"/>
      <c r="G43" s="93"/>
      <c r="H43" s="16">
        <f>AVERAGE(D43:E43)</f>
        <v>100</v>
      </c>
      <c r="I43" s="25"/>
      <c r="J43" s="25"/>
      <c r="K43" s="25"/>
      <c r="L43" s="25"/>
      <c r="M43" s="25"/>
      <c r="N43" s="23"/>
      <c r="O43" s="23"/>
      <c r="P43" s="23"/>
    </row>
    <row r="44" spans="1:16" ht="21" x14ac:dyDescent="0.35">
      <c r="A44" s="15">
        <v>39</v>
      </c>
      <c r="B44" s="91" t="s">
        <v>263</v>
      </c>
      <c r="C44" s="15" t="s">
        <v>115</v>
      </c>
      <c r="D44" s="92"/>
      <c r="E44" s="92"/>
      <c r="F44" s="92"/>
      <c r="G44" s="92">
        <v>2500</v>
      </c>
      <c r="H44" s="91"/>
      <c r="I44" s="25"/>
      <c r="J44" s="25"/>
      <c r="K44" s="25"/>
      <c r="L44" s="25"/>
      <c r="M44" s="25"/>
      <c r="N44" s="23"/>
      <c r="O44" s="23"/>
      <c r="P44" s="23"/>
    </row>
    <row r="45" spans="1:16" ht="21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3"/>
      <c r="O45" s="23"/>
      <c r="P45" s="23"/>
    </row>
    <row r="46" spans="1:16" ht="21" x14ac:dyDescent="0.3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3"/>
      <c r="O46" s="23"/>
      <c r="P46" s="23"/>
    </row>
    <row r="47" spans="1:16" ht="21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3"/>
      <c r="O47" s="23"/>
      <c r="P47" s="23"/>
    </row>
    <row r="48" spans="1:16" ht="21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3"/>
      <c r="O48" s="23"/>
      <c r="P48" s="23"/>
    </row>
    <row r="49" spans="1:16" ht="21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3"/>
      <c r="O49" s="23"/>
      <c r="P49" s="23"/>
    </row>
    <row r="50" spans="1:16" ht="21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3"/>
      <c r="O50" s="23"/>
      <c r="P50" s="23"/>
    </row>
    <row r="51" spans="1:16" ht="21" x14ac:dyDescent="0.3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3"/>
      <c r="O51" s="23"/>
      <c r="P51" s="23"/>
    </row>
    <row r="52" spans="1:16" ht="21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3"/>
      <c r="O52" s="23"/>
      <c r="P52" s="23"/>
    </row>
    <row r="53" spans="1:16" ht="21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3"/>
      <c r="O53" s="23"/>
      <c r="P53" s="23"/>
    </row>
    <row r="54" spans="1:16" ht="21" x14ac:dyDescent="0.3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3"/>
      <c r="O54" s="23"/>
      <c r="P54" s="23"/>
    </row>
    <row r="55" spans="1:16" ht="21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3"/>
      <c r="O55" s="23"/>
      <c r="P55" s="23"/>
    </row>
    <row r="56" spans="1:16" ht="21" x14ac:dyDescent="0.3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3"/>
      <c r="O56" s="23"/>
      <c r="P56" s="23"/>
    </row>
    <row r="57" spans="1:16" ht="2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3"/>
      <c r="O57" s="23"/>
      <c r="P57" s="23"/>
    </row>
    <row r="58" spans="1:16" ht="21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3"/>
      <c r="O58" s="23"/>
      <c r="P58" s="23"/>
    </row>
    <row r="59" spans="1:16" ht="21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3"/>
      <c r="O59" s="23"/>
      <c r="P59" s="23"/>
    </row>
    <row r="60" spans="1:16" ht="21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3"/>
      <c r="O60" s="23"/>
      <c r="P60" s="23"/>
    </row>
    <row r="61" spans="1:16" ht="21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3"/>
      <c r="O61" s="23"/>
      <c r="P61" s="23"/>
    </row>
    <row r="62" spans="1:16" ht="21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3"/>
      <c r="O62" s="23"/>
      <c r="P62" s="23"/>
    </row>
    <row r="63" spans="1:16" ht="21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3"/>
      <c r="O63" s="23"/>
      <c r="P63" s="23"/>
    </row>
    <row r="64" spans="1:16" ht="21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3"/>
      <c r="O64" s="23"/>
      <c r="P64" s="23"/>
    </row>
    <row r="65" spans="1:16" ht="21" x14ac:dyDescent="0.3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3"/>
      <c r="O65" s="23"/>
      <c r="P65" s="23"/>
    </row>
    <row r="66" spans="1:16" ht="21" x14ac:dyDescent="0.3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3"/>
      <c r="O66" s="23"/>
      <c r="P66" s="23"/>
    </row>
    <row r="67" spans="1:16" ht="21" x14ac:dyDescent="0.3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3"/>
      <c r="O67" s="23"/>
      <c r="P67" s="23"/>
    </row>
    <row r="68" spans="1:16" ht="21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3"/>
      <c r="O68" s="23"/>
      <c r="P68" s="23"/>
    </row>
    <row r="69" spans="1:16" ht="21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3"/>
      <c r="O69" s="23"/>
      <c r="P69" s="23"/>
    </row>
    <row r="70" spans="1:16" ht="21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3"/>
      <c r="O70" s="23"/>
      <c r="P70" s="23"/>
    </row>
    <row r="71" spans="1:16" ht="21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3"/>
      <c r="O71" s="23"/>
      <c r="P71" s="23"/>
    </row>
    <row r="72" spans="1:16" ht="21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3"/>
      <c r="O72" s="23"/>
      <c r="P72" s="23"/>
    </row>
    <row r="73" spans="1:16" ht="21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3"/>
      <c r="O73" s="23"/>
      <c r="P73" s="23"/>
    </row>
    <row r="74" spans="1:16" ht="21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3"/>
      <c r="O74" s="23"/>
      <c r="P74" s="23"/>
    </row>
    <row r="75" spans="1:16" ht="21" x14ac:dyDescent="0.3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3"/>
      <c r="O75" s="23"/>
      <c r="P75" s="23"/>
    </row>
    <row r="76" spans="1:16" ht="21" x14ac:dyDescent="0.3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3"/>
      <c r="O76" s="23"/>
      <c r="P76" s="23"/>
    </row>
    <row r="77" spans="1:16" ht="21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3"/>
      <c r="O77" s="23"/>
      <c r="P77" s="23"/>
    </row>
    <row r="78" spans="1:16" ht="21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3"/>
      <c r="O78" s="23"/>
      <c r="P78" s="23"/>
    </row>
    <row r="79" spans="1:16" ht="21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3"/>
      <c r="O79" s="23"/>
      <c r="P79" s="23"/>
    </row>
    <row r="80" spans="1:16" ht="21" x14ac:dyDescent="0.3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3"/>
      <c r="O80" s="23"/>
      <c r="P80" s="23"/>
    </row>
    <row r="81" spans="1:16" ht="21" x14ac:dyDescent="0.3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3"/>
      <c r="O81" s="23"/>
      <c r="P81" s="23"/>
    </row>
    <row r="82" spans="1:16" ht="21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3"/>
      <c r="O82" s="23"/>
      <c r="P82" s="23"/>
    </row>
    <row r="83" spans="1:16" ht="21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3"/>
      <c r="O83" s="23"/>
      <c r="P83" s="23"/>
    </row>
    <row r="84" spans="1:16" ht="21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3"/>
      <c r="O84" s="23"/>
      <c r="P84" s="23"/>
    </row>
    <row r="85" spans="1:16" ht="21" x14ac:dyDescent="0.3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3"/>
      <c r="O85" s="23"/>
      <c r="P85" s="23"/>
    </row>
    <row r="86" spans="1:16" ht="21" x14ac:dyDescent="0.3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3"/>
      <c r="O86" s="23"/>
      <c r="P86" s="23"/>
    </row>
    <row r="87" spans="1:16" ht="21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3"/>
      <c r="O87" s="23"/>
      <c r="P87" s="23"/>
    </row>
    <row r="88" spans="1:16" ht="21" x14ac:dyDescent="0.3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3"/>
      <c r="O88" s="23"/>
      <c r="P88" s="23"/>
    </row>
    <row r="89" spans="1:16" ht="21" x14ac:dyDescent="0.3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3"/>
      <c r="O89" s="23"/>
      <c r="P89" s="23"/>
    </row>
    <row r="90" spans="1:16" ht="21" x14ac:dyDescent="0.3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3"/>
      <c r="O90" s="23"/>
      <c r="P90" s="23"/>
    </row>
    <row r="91" spans="1:16" ht="21" x14ac:dyDescent="0.3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3"/>
      <c r="O91" s="23"/>
      <c r="P91" s="23"/>
    </row>
    <row r="92" spans="1:16" ht="21" x14ac:dyDescent="0.3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3"/>
      <c r="O92" s="23"/>
      <c r="P92" s="23"/>
    </row>
    <row r="93" spans="1:16" ht="21" x14ac:dyDescent="0.3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3"/>
      <c r="O93" s="23"/>
      <c r="P93" s="23"/>
    </row>
    <row r="94" spans="1:16" ht="21" x14ac:dyDescent="0.3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3"/>
      <c r="O94" s="23"/>
      <c r="P94" s="23"/>
    </row>
    <row r="95" spans="1:16" ht="21" x14ac:dyDescent="0.3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3"/>
      <c r="O95" s="23"/>
      <c r="P95" s="23"/>
    </row>
    <row r="96" spans="1:16" ht="21" x14ac:dyDescent="0.3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3"/>
      <c r="O96" s="23"/>
      <c r="P96" s="23"/>
    </row>
    <row r="97" spans="1:16" ht="21" x14ac:dyDescent="0.3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3"/>
      <c r="O97" s="23"/>
      <c r="P97" s="23"/>
    </row>
    <row r="98" spans="1:16" ht="21" x14ac:dyDescent="0.3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3"/>
      <c r="O98" s="23"/>
      <c r="P98" s="23"/>
    </row>
    <row r="99" spans="1:16" ht="21" x14ac:dyDescent="0.3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3"/>
      <c r="O99" s="23"/>
      <c r="P99" s="23"/>
    </row>
    <row r="100" spans="1:16" ht="21" x14ac:dyDescent="0.3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3"/>
      <c r="O100" s="23"/>
      <c r="P100" s="23"/>
    </row>
    <row r="101" spans="1:16" ht="21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3"/>
      <c r="O101" s="23"/>
      <c r="P101" s="23"/>
    </row>
    <row r="102" spans="1:16" ht="21" x14ac:dyDescent="0.3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3"/>
      <c r="O102" s="23"/>
      <c r="P102" s="23"/>
    </row>
    <row r="103" spans="1:16" ht="21" x14ac:dyDescent="0.3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3"/>
      <c r="O103" s="23"/>
      <c r="P103" s="23"/>
    </row>
    <row r="104" spans="1:16" ht="21" x14ac:dyDescent="0.3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3"/>
      <c r="O104" s="23"/>
      <c r="P104" s="23"/>
    </row>
    <row r="105" spans="1:16" ht="21" x14ac:dyDescent="0.3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3"/>
      <c r="O105" s="23"/>
      <c r="P105" s="23"/>
    </row>
    <row r="106" spans="1:16" ht="21" x14ac:dyDescent="0.3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3"/>
      <c r="O106" s="23"/>
      <c r="P106" s="23"/>
    </row>
    <row r="107" spans="1:16" ht="21" x14ac:dyDescent="0.3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3"/>
      <c r="O107" s="23"/>
      <c r="P107" s="23"/>
    </row>
    <row r="108" spans="1:16" ht="21" x14ac:dyDescent="0.3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3"/>
      <c r="O108" s="23"/>
      <c r="P108" s="23"/>
    </row>
    <row r="109" spans="1:16" ht="21" x14ac:dyDescent="0.3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3"/>
      <c r="O109" s="23"/>
      <c r="P109" s="23"/>
    </row>
    <row r="110" spans="1:16" ht="21" x14ac:dyDescent="0.3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3"/>
      <c r="O110" s="23"/>
      <c r="P110" s="23"/>
    </row>
    <row r="111" spans="1:16" ht="21" x14ac:dyDescent="0.3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3"/>
      <c r="O111" s="23"/>
      <c r="P111" s="23"/>
    </row>
    <row r="112" spans="1:16" ht="21" x14ac:dyDescent="0.3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3"/>
      <c r="O112" s="23"/>
      <c r="P112" s="23"/>
    </row>
    <row r="113" spans="1:16" ht="21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3"/>
      <c r="O113" s="23"/>
      <c r="P113" s="23"/>
    </row>
    <row r="114" spans="1:16" ht="21" x14ac:dyDescent="0.3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3"/>
      <c r="O114" s="23"/>
      <c r="P114" s="23"/>
    </row>
    <row r="115" spans="1:16" ht="21" x14ac:dyDescent="0.3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3"/>
      <c r="O115" s="23"/>
      <c r="P115" s="23"/>
    </row>
    <row r="116" spans="1:16" ht="21" x14ac:dyDescent="0.3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3"/>
      <c r="O116" s="23"/>
      <c r="P116" s="23"/>
    </row>
    <row r="117" spans="1:16" ht="21" x14ac:dyDescent="0.3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3"/>
      <c r="O117" s="23"/>
      <c r="P117" s="23"/>
    </row>
    <row r="118" spans="1:16" ht="21" x14ac:dyDescent="0.3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3"/>
      <c r="O118" s="23"/>
      <c r="P118" s="23"/>
    </row>
    <row r="119" spans="1:16" ht="21" x14ac:dyDescent="0.3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3"/>
      <c r="O119" s="23"/>
      <c r="P119" s="23"/>
    </row>
    <row r="120" spans="1:16" ht="21" x14ac:dyDescent="0.3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3"/>
      <c r="O120" s="23"/>
      <c r="P120" s="23"/>
    </row>
    <row r="121" spans="1:16" ht="21" x14ac:dyDescent="0.3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3"/>
      <c r="O121" s="23"/>
      <c r="P121" s="23"/>
    </row>
    <row r="122" spans="1:16" ht="21" x14ac:dyDescent="0.3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3"/>
      <c r="O122" s="23"/>
      <c r="P122" s="23"/>
    </row>
    <row r="123" spans="1:16" ht="21" x14ac:dyDescent="0.3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3"/>
      <c r="O123" s="23"/>
      <c r="P123" s="23"/>
    </row>
    <row r="124" spans="1:16" ht="21" x14ac:dyDescent="0.3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3"/>
      <c r="O124" s="23"/>
      <c r="P124" s="23"/>
    </row>
    <row r="125" spans="1:16" ht="21" x14ac:dyDescent="0.3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3"/>
      <c r="O125" s="23"/>
      <c r="P125" s="23"/>
    </row>
    <row r="126" spans="1:16" ht="21" x14ac:dyDescent="0.3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3"/>
      <c r="O126" s="23"/>
      <c r="P126" s="23"/>
    </row>
    <row r="127" spans="1:16" ht="21" x14ac:dyDescent="0.3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3"/>
      <c r="O127" s="23"/>
      <c r="P127" s="23"/>
    </row>
    <row r="128" spans="1:16" ht="21" x14ac:dyDescent="0.3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3"/>
      <c r="O128" s="23"/>
      <c r="P128" s="23"/>
    </row>
    <row r="129" spans="1:16" ht="21" x14ac:dyDescent="0.3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3"/>
      <c r="O129" s="23"/>
      <c r="P129" s="23"/>
    </row>
    <row r="130" spans="1:16" ht="21" x14ac:dyDescent="0.3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3"/>
      <c r="O130" s="23"/>
      <c r="P130" s="23"/>
    </row>
    <row r="131" spans="1:16" ht="21" x14ac:dyDescent="0.3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3"/>
      <c r="O131" s="23"/>
      <c r="P131" s="23"/>
    </row>
    <row r="132" spans="1:16" ht="21" x14ac:dyDescent="0.3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3"/>
      <c r="O132" s="23"/>
      <c r="P132" s="23"/>
    </row>
    <row r="133" spans="1:16" ht="21" x14ac:dyDescent="0.3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3"/>
      <c r="O133" s="23"/>
      <c r="P133" s="23"/>
    </row>
    <row r="134" spans="1:16" ht="21" x14ac:dyDescent="0.3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3"/>
      <c r="O134" s="23"/>
      <c r="P134" s="23"/>
    </row>
    <row r="135" spans="1:16" ht="21" x14ac:dyDescent="0.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3"/>
      <c r="O135" s="23"/>
      <c r="P135" s="23"/>
    </row>
    <row r="136" spans="1:16" ht="21" x14ac:dyDescent="0.3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3"/>
      <c r="O136" s="23"/>
      <c r="P136" s="23"/>
    </row>
    <row r="137" spans="1:16" ht="21" x14ac:dyDescent="0.3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3"/>
      <c r="O137" s="23"/>
      <c r="P137" s="23"/>
    </row>
    <row r="138" spans="1:16" ht="21" x14ac:dyDescent="0.3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3"/>
      <c r="O138" s="23"/>
      <c r="P138" s="23"/>
    </row>
    <row r="139" spans="1:16" ht="21" x14ac:dyDescent="0.3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3"/>
      <c r="O139" s="23"/>
      <c r="P139" s="23"/>
    </row>
    <row r="140" spans="1:16" ht="21" x14ac:dyDescent="0.3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3"/>
      <c r="O140" s="23"/>
      <c r="P140" s="23"/>
    </row>
    <row r="141" spans="1:16" ht="21" x14ac:dyDescent="0.3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3"/>
      <c r="O141" s="23"/>
      <c r="P141" s="23"/>
    </row>
    <row r="142" spans="1:16" ht="21" x14ac:dyDescent="0.3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3"/>
      <c r="O142" s="23"/>
      <c r="P142" s="23"/>
    </row>
    <row r="143" spans="1:16" ht="21" x14ac:dyDescent="0.3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3"/>
      <c r="O143" s="23"/>
      <c r="P143" s="23"/>
    </row>
    <row r="144" spans="1:16" ht="21" x14ac:dyDescent="0.3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3"/>
      <c r="O144" s="23"/>
      <c r="P144" s="23"/>
    </row>
    <row r="145" spans="1:16" ht="21" x14ac:dyDescent="0.3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3"/>
      <c r="O145" s="23"/>
      <c r="P145" s="23"/>
    </row>
    <row r="146" spans="1:16" ht="21" x14ac:dyDescent="0.3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3"/>
      <c r="O146" s="23"/>
      <c r="P146" s="23"/>
    </row>
    <row r="147" spans="1:16" ht="21" x14ac:dyDescent="0.3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3"/>
      <c r="O147" s="23"/>
      <c r="P147" s="23"/>
    </row>
    <row r="148" spans="1:16" ht="21" x14ac:dyDescent="0.3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3"/>
      <c r="O148" s="23"/>
      <c r="P148" s="23"/>
    </row>
    <row r="149" spans="1:16" ht="21" x14ac:dyDescent="0.3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3"/>
      <c r="O149" s="23"/>
      <c r="P149" s="23"/>
    </row>
    <row r="150" spans="1:16" ht="21" x14ac:dyDescent="0.3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3"/>
      <c r="O150" s="23"/>
      <c r="P150" s="23"/>
    </row>
    <row r="151" spans="1:16" ht="21" x14ac:dyDescent="0.3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3"/>
      <c r="O151" s="23"/>
      <c r="P151" s="23"/>
    </row>
    <row r="152" spans="1:16" ht="21" x14ac:dyDescent="0.3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3"/>
      <c r="O152" s="23"/>
      <c r="P152" s="23"/>
    </row>
    <row r="153" spans="1:16" ht="21" x14ac:dyDescent="0.3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3"/>
      <c r="O153" s="23"/>
      <c r="P153" s="23"/>
    </row>
    <row r="154" spans="1:16" ht="21" x14ac:dyDescent="0.3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3"/>
      <c r="O154" s="23"/>
      <c r="P154" s="23"/>
    </row>
    <row r="155" spans="1:16" ht="21" x14ac:dyDescent="0.3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3"/>
      <c r="O155" s="23"/>
      <c r="P155" s="23"/>
    </row>
    <row r="156" spans="1:16" ht="21" x14ac:dyDescent="0.3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3"/>
      <c r="O156" s="23"/>
      <c r="P156" s="23"/>
    </row>
    <row r="157" spans="1:16" ht="21" x14ac:dyDescent="0.3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3"/>
      <c r="O157" s="23"/>
      <c r="P157" s="23"/>
    </row>
    <row r="158" spans="1:16" ht="21" x14ac:dyDescent="0.3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3"/>
      <c r="O158" s="23"/>
      <c r="P158" s="23"/>
    </row>
    <row r="159" spans="1:16" ht="21" x14ac:dyDescent="0.3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3"/>
      <c r="O159" s="23"/>
      <c r="P159" s="23"/>
    </row>
    <row r="160" spans="1:16" ht="21" x14ac:dyDescent="0.3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3"/>
      <c r="O160" s="23"/>
      <c r="P160" s="23"/>
    </row>
    <row r="161" spans="1:16" ht="21" x14ac:dyDescent="0.3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3"/>
      <c r="O161" s="23"/>
      <c r="P161" s="23"/>
    </row>
    <row r="162" spans="1:16" ht="21" x14ac:dyDescent="0.3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3"/>
      <c r="O162" s="23"/>
      <c r="P162" s="23"/>
    </row>
    <row r="163" spans="1:16" ht="21" x14ac:dyDescent="0.3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3"/>
      <c r="O163" s="23"/>
      <c r="P163" s="23"/>
    </row>
    <row r="164" spans="1:16" ht="21" x14ac:dyDescent="0.3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3"/>
      <c r="O164" s="23"/>
      <c r="P164" s="23"/>
    </row>
    <row r="165" spans="1:16" ht="21" x14ac:dyDescent="0.3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3"/>
      <c r="O165" s="23"/>
      <c r="P165" s="23"/>
    </row>
    <row r="166" spans="1:16" ht="21" x14ac:dyDescent="0.3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3"/>
      <c r="O166" s="23"/>
      <c r="P166" s="23"/>
    </row>
    <row r="167" spans="1:16" ht="21" x14ac:dyDescent="0.3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3"/>
      <c r="O167" s="23"/>
      <c r="P167" s="23"/>
    </row>
    <row r="168" spans="1:16" ht="21" x14ac:dyDescent="0.3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3"/>
      <c r="O168" s="23"/>
      <c r="P168" s="23"/>
    </row>
    <row r="169" spans="1:16" ht="21" x14ac:dyDescent="0.3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3"/>
      <c r="O169" s="23"/>
      <c r="P169" s="23"/>
    </row>
    <row r="170" spans="1:16" ht="21" x14ac:dyDescent="0.3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3"/>
      <c r="O170" s="23"/>
      <c r="P170" s="23"/>
    </row>
    <row r="171" spans="1:16" ht="21" x14ac:dyDescent="0.3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3"/>
      <c r="O171" s="23"/>
      <c r="P171" s="23"/>
    </row>
    <row r="172" spans="1:16" ht="21" x14ac:dyDescent="0.3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3"/>
      <c r="O172" s="23"/>
      <c r="P172" s="23"/>
    </row>
    <row r="173" spans="1:16" ht="21" x14ac:dyDescent="0.3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3"/>
      <c r="O173" s="23"/>
      <c r="P173" s="23"/>
    </row>
    <row r="174" spans="1:16" ht="21" x14ac:dyDescent="0.3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3"/>
      <c r="O174" s="23"/>
      <c r="P174" s="23"/>
    </row>
    <row r="175" spans="1:16" ht="21" x14ac:dyDescent="0.3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3"/>
      <c r="O175" s="23"/>
      <c r="P175" s="23"/>
    </row>
    <row r="176" spans="1:16" ht="21" x14ac:dyDescent="0.3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3"/>
      <c r="O176" s="23"/>
      <c r="P176" s="23"/>
    </row>
    <row r="177" spans="1:16" ht="21" x14ac:dyDescent="0.3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3"/>
      <c r="O177" s="23"/>
      <c r="P177" s="23"/>
    </row>
    <row r="178" spans="1:16" ht="21" x14ac:dyDescent="0.3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3"/>
      <c r="O178" s="23"/>
      <c r="P178" s="23"/>
    </row>
    <row r="179" spans="1:16" ht="21" x14ac:dyDescent="0.3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3"/>
      <c r="O179" s="23"/>
      <c r="P179" s="23"/>
    </row>
    <row r="180" spans="1:16" ht="21" x14ac:dyDescent="0.3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3"/>
      <c r="O180" s="23"/>
      <c r="P180" s="23"/>
    </row>
    <row r="181" spans="1:16" ht="21" x14ac:dyDescent="0.3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3"/>
      <c r="O181" s="23"/>
      <c r="P181" s="23"/>
    </row>
    <row r="182" spans="1:16" ht="21" x14ac:dyDescent="0.3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3"/>
      <c r="O182" s="23"/>
      <c r="P182" s="23"/>
    </row>
    <row r="183" spans="1:16" ht="21" x14ac:dyDescent="0.3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3"/>
      <c r="O183" s="23"/>
      <c r="P183" s="23"/>
    </row>
    <row r="184" spans="1:16" ht="21" x14ac:dyDescent="0.3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3"/>
      <c r="O184" s="23"/>
      <c r="P184" s="23"/>
    </row>
    <row r="185" spans="1:16" ht="21" x14ac:dyDescent="0.3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3"/>
      <c r="O185" s="23"/>
      <c r="P185" s="23"/>
    </row>
    <row r="186" spans="1:16" ht="21" x14ac:dyDescent="0.3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3"/>
      <c r="O186" s="23"/>
      <c r="P186" s="23"/>
    </row>
    <row r="187" spans="1:16" ht="21" x14ac:dyDescent="0.3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3"/>
      <c r="O187" s="23"/>
      <c r="P187" s="23"/>
    </row>
    <row r="188" spans="1:16" ht="21" x14ac:dyDescent="0.3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3"/>
      <c r="O188" s="23"/>
      <c r="P188" s="23"/>
    </row>
    <row r="189" spans="1:16" ht="21" x14ac:dyDescent="0.3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3"/>
      <c r="O189" s="23"/>
      <c r="P189" s="23"/>
    </row>
    <row r="190" spans="1:16" ht="21" x14ac:dyDescent="0.3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3"/>
      <c r="O190" s="23"/>
      <c r="P190" s="23"/>
    </row>
    <row r="191" spans="1:16" ht="21" x14ac:dyDescent="0.3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3"/>
      <c r="O191" s="23"/>
      <c r="P191" s="23"/>
    </row>
    <row r="192" spans="1:16" ht="21" x14ac:dyDescent="0.3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3"/>
      <c r="O192" s="23"/>
      <c r="P192" s="23"/>
    </row>
    <row r="193" spans="1:16" ht="21" x14ac:dyDescent="0.3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3"/>
      <c r="O193" s="23"/>
      <c r="P193" s="23"/>
    </row>
    <row r="194" spans="1:16" ht="21" x14ac:dyDescent="0.3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3"/>
      <c r="O194" s="23"/>
      <c r="P194" s="23"/>
    </row>
    <row r="195" spans="1:16" ht="21" x14ac:dyDescent="0.3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3"/>
      <c r="O195" s="23"/>
      <c r="P195" s="23"/>
    </row>
    <row r="196" spans="1:16" ht="21" x14ac:dyDescent="0.3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3"/>
      <c r="O196" s="23"/>
      <c r="P196" s="23"/>
    </row>
    <row r="197" spans="1:16" ht="21" x14ac:dyDescent="0.3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3"/>
      <c r="O197" s="23"/>
      <c r="P197" s="23"/>
    </row>
    <row r="198" spans="1:16" ht="15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1:16" ht="15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1:16" ht="15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1:16" ht="15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1:16" ht="1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5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1:16" ht="15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1:16" ht="15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1:16" ht="15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1:16" ht="15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1:16" ht="1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15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1:16" ht="1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15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1:16" ht="15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1:16" ht="15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1:16" ht="15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1:16" ht="15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1:16" ht="15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1:16" ht="15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1:16" ht="15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1:16" ht="15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1:16" ht="15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5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1:16" ht="15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1:16" ht="15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1:16" ht="15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1:16" ht="15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1:16" ht="15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1:16" ht="15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1:16" ht="15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1:16" ht="15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1:16" ht="15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1:16" ht="15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1:16" ht="15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1:16" ht="15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1:16" ht="15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1:16" ht="1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15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1:16" ht="1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15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5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1:16" ht="15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1:16" ht="15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1:16" ht="15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1:16" ht="15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1:16" ht="15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1:16" ht="15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1:16" ht="15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1:16" ht="15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1:16" ht="15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1:16" ht="15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1:16" ht="15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1:16" ht="15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1:16" ht="15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1:16" ht="15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1:16" ht="15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1:16" ht="15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1:16" ht="15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5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1:16" ht="15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</sheetData>
  <sortState ref="B6:G40">
    <sortCondition ref="B6"/>
  </sortState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5" sqref="F5:F6"/>
    </sheetView>
  </sheetViews>
  <sheetFormatPr defaultRowHeight="14.25" x14ac:dyDescent="0.2"/>
  <cols>
    <col min="2" max="2" width="40.75" customWidth="1"/>
    <col min="4" max="5" width="11.375" customWidth="1"/>
  </cols>
  <sheetData>
    <row r="1" spans="1:10" ht="21" x14ac:dyDescent="0.35">
      <c r="A1" s="121" t="s">
        <v>257</v>
      </c>
      <c r="B1" s="121"/>
      <c r="C1" s="121"/>
      <c r="D1" s="121"/>
      <c r="E1" s="121"/>
      <c r="F1" s="121"/>
      <c r="G1" s="25"/>
      <c r="H1" s="25"/>
      <c r="I1" s="25"/>
      <c r="J1" s="25"/>
    </row>
    <row r="2" spans="1:10" ht="21" x14ac:dyDescent="0.35">
      <c r="A2" s="121" t="s">
        <v>256</v>
      </c>
      <c r="B2" s="121"/>
      <c r="C2" s="121"/>
      <c r="D2" s="121"/>
      <c r="E2" s="121"/>
      <c r="F2" s="121"/>
      <c r="G2" s="25"/>
      <c r="H2" s="25"/>
      <c r="I2" s="25"/>
      <c r="J2" s="25"/>
    </row>
    <row r="3" spans="1:10" ht="21" x14ac:dyDescent="0.35">
      <c r="A3" s="121" t="s">
        <v>62</v>
      </c>
      <c r="B3" s="121"/>
      <c r="C3" s="121"/>
      <c r="D3" s="121"/>
      <c r="E3" s="121"/>
      <c r="F3" s="121"/>
      <c r="G3" s="25"/>
      <c r="H3" s="25"/>
      <c r="I3" s="25"/>
      <c r="J3" s="25"/>
    </row>
    <row r="4" spans="1:10" ht="21" x14ac:dyDescent="0.35">
      <c r="A4" s="122"/>
      <c r="B4" s="122"/>
      <c r="C4" s="122"/>
      <c r="D4" s="122"/>
      <c r="E4" s="122"/>
      <c r="F4" s="122"/>
      <c r="G4" s="25"/>
      <c r="H4" s="25"/>
      <c r="I4" s="25"/>
      <c r="J4" s="25"/>
    </row>
    <row r="5" spans="1:10" ht="14.25" customHeight="1" x14ac:dyDescent="0.35">
      <c r="A5" s="123" t="s">
        <v>0</v>
      </c>
      <c r="B5" s="123" t="s">
        <v>1</v>
      </c>
      <c r="C5" s="123" t="s">
        <v>7</v>
      </c>
      <c r="D5" s="120" t="s">
        <v>258</v>
      </c>
      <c r="E5" s="124" t="s">
        <v>269</v>
      </c>
      <c r="F5" s="120" t="s">
        <v>65</v>
      </c>
      <c r="G5" s="25"/>
      <c r="H5" s="25"/>
      <c r="I5" s="25"/>
      <c r="J5" s="25"/>
    </row>
    <row r="6" spans="1:10" ht="32.25" customHeight="1" x14ac:dyDescent="0.35">
      <c r="A6" s="123"/>
      <c r="B6" s="123"/>
      <c r="C6" s="123"/>
      <c r="D6" s="120"/>
      <c r="E6" s="125"/>
      <c r="F6" s="120"/>
      <c r="G6" s="25"/>
      <c r="H6" s="25"/>
      <c r="I6" s="25"/>
      <c r="J6" s="25"/>
    </row>
    <row r="7" spans="1:10" ht="21" x14ac:dyDescent="0.35">
      <c r="A7" s="15">
        <v>1</v>
      </c>
      <c r="B7" s="16" t="s">
        <v>259</v>
      </c>
      <c r="C7" s="15" t="s">
        <v>114</v>
      </c>
      <c r="D7" s="85">
        <v>3400</v>
      </c>
      <c r="E7" s="85"/>
      <c r="F7" s="97">
        <f>AVERAGE(D7:E7)</f>
        <v>3400</v>
      </c>
      <c r="G7" s="25"/>
      <c r="H7" s="25"/>
      <c r="I7" s="25"/>
      <c r="J7" s="25"/>
    </row>
    <row r="8" spans="1:10" ht="21" x14ac:dyDescent="0.35">
      <c r="A8" s="15">
        <v>2</v>
      </c>
      <c r="B8" s="16" t="s">
        <v>260</v>
      </c>
      <c r="C8" s="15" t="s">
        <v>129</v>
      </c>
      <c r="D8" s="85">
        <v>700</v>
      </c>
      <c r="E8" s="85"/>
      <c r="F8" s="97">
        <f t="shared" ref="F8:F11" si="0">AVERAGE(D8:E8)</f>
        <v>700</v>
      </c>
      <c r="G8" s="25"/>
      <c r="H8" s="25"/>
      <c r="I8" s="25"/>
      <c r="J8" s="25"/>
    </row>
    <row r="9" spans="1:10" ht="21" x14ac:dyDescent="0.35">
      <c r="A9" s="7">
        <v>3</v>
      </c>
      <c r="B9" s="16" t="s">
        <v>265</v>
      </c>
      <c r="C9" s="15" t="s">
        <v>266</v>
      </c>
      <c r="D9" s="16"/>
      <c r="E9" s="93">
        <v>1500</v>
      </c>
      <c r="F9" s="97">
        <f t="shared" si="0"/>
        <v>1500</v>
      </c>
      <c r="G9" s="25"/>
      <c r="H9" s="25"/>
      <c r="I9" s="25"/>
      <c r="J9" s="25"/>
    </row>
    <row r="10" spans="1:10" ht="21.75" x14ac:dyDescent="0.35">
      <c r="A10" s="7">
        <v>4</v>
      </c>
      <c r="B10" s="16" t="s">
        <v>267</v>
      </c>
      <c r="C10" s="15" t="s">
        <v>114</v>
      </c>
      <c r="D10" s="16"/>
      <c r="E10" s="93">
        <v>250</v>
      </c>
      <c r="F10" s="97">
        <f t="shared" si="0"/>
        <v>250</v>
      </c>
      <c r="G10" s="25"/>
      <c r="H10" s="25"/>
      <c r="I10" s="25"/>
      <c r="J10" s="25"/>
    </row>
    <row r="11" spans="1:10" ht="21" x14ac:dyDescent="0.35">
      <c r="A11" s="7">
        <v>5</v>
      </c>
      <c r="B11" s="16" t="s">
        <v>268</v>
      </c>
      <c r="C11" s="15" t="s">
        <v>224</v>
      </c>
      <c r="D11" s="16"/>
      <c r="E11" s="93">
        <v>150</v>
      </c>
      <c r="F11" s="97">
        <f t="shared" si="0"/>
        <v>150</v>
      </c>
      <c r="G11" s="25"/>
      <c r="H11" s="25"/>
      <c r="I11" s="25"/>
      <c r="J11" s="25"/>
    </row>
    <row r="12" spans="1:10" ht="2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1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1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1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1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1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1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2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1" x14ac:dyDescent="0.35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1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21" x14ac:dyDescent="0.35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21" x14ac:dyDescent="0.35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1" x14ac:dyDescent="0.3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21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21" x14ac:dyDescent="0.3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21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21" x14ac:dyDescent="0.35">
      <c r="A30" s="25"/>
      <c r="B30" s="25"/>
      <c r="C30" s="25"/>
      <c r="D30" s="25"/>
      <c r="E30" s="25"/>
      <c r="F30" s="25"/>
      <c r="G30" s="25"/>
      <c r="H30" s="25"/>
      <c r="I30" s="25"/>
      <c r="J30" s="25"/>
    </row>
  </sheetData>
  <mergeCells count="10">
    <mergeCell ref="F5:F6"/>
    <mergeCell ref="A1:F1"/>
    <mergeCell ref="A2:F2"/>
    <mergeCell ref="A3:F3"/>
    <mergeCell ref="A4:F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2" sqref="I12"/>
    </sheetView>
  </sheetViews>
  <sheetFormatPr defaultRowHeight="14.25" x14ac:dyDescent="0.2"/>
  <cols>
    <col min="2" max="2" width="28.875" bestFit="1" customWidth="1"/>
    <col min="5" max="6" width="11.5" customWidth="1"/>
    <col min="7" max="7" width="9.875" customWidth="1"/>
  </cols>
  <sheetData>
    <row r="1" spans="1:7" ht="23.25" x14ac:dyDescent="0.2">
      <c r="A1" s="116" t="s">
        <v>133</v>
      </c>
      <c r="B1" s="116"/>
      <c r="C1" s="116"/>
      <c r="D1" s="116"/>
      <c r="E1" s="116"/>
      <c r="F1" s="116"/>
      <c r="G1" s="116"/>
    </row>
    <row r="2" spans="1:7" ht="23.25" x14ac:dyDescent="0.2">
      <c r="A2" s="116" t="s">
        <v>173</v>
      </c>
      <c r="B2" s="116"/>
      <c r="C2" s="116"/>
      <c r="D2" s="116"/>
      <c r="E2" s="116"/>
      <c r="F2" s="116"/>
      <c r="G2" s="116"/>
    </row>
    <row r="3" spans="1:7" ht="23.25" x14ac:dyDescent="0.2">
      <c r="A3" s="116" t="s">
        <v>62</v>
      </c>
      <c r="B3" s="116"/>
      <c r="C3" s="116"/>
      <c r="D3" s="116"/>
      <c r="E3" s="116"/>
      <c r="F3" s="116"/>
      <c r="G3" s="116"/>
    </row>
    <row r="4" spans="1:7" ht="23.25" x14ac:dyDescent="0.2">
      <c r="A4" s="117"/>
      <c r="B4" s="117"/>
      <c r="C4" s="117"/>
      <c r="D4" s="117"/>
      <c r="E4" s="117"/>
      <c r="F4" s="117"/>
      <c r="G4" s="117"/>
    </row>
    <row r="5" spans="1:7" ht="30" customHeight="1" x14ac:dyDescent="0.2">
      <c r="A5" s="123" t="s">
        <v>0</v>
      </c>
      <c r="B5" s="123" t="s">
        <v>1</v>
      </c>
      <c r="C5" s="123" t="s">
        <v>7</v>
      </c>
      <c r="D5" s="128" t="s">
        <v>57</v>
      </c>
      <c r="E5" s="126" t="s">
        <v>122</v>
      </c>
      <c r="F5" s="126" t="s">
        <v>246</v>
      </c>
      <c r="G5" s="120" t="s">
        <v>65</v>
      </c>
    </row>
    <row r="6" spans="1:7" ht="21" customHeight="1" x14ac:dyDescent="0.2">
      <c r="A6" s="123"/>
      <c r="B6" s="123"/>
      <c r="C6" s="123"/>
      <c r="D6" s="128"/>
      <c r="E6" s="127"/>
      <c r="F6" s="127"/>
      <c r="G6" s="120"/>
    </row>
    <row r="7" spans="1:7" ht="21" x14ac:dyDescent="0.35">
      <c r="A7" s="15">
        <v>1</v>
      </c>
      <c r="B7" s="16" t="s">
        <v>128</v>
      </c>
      <c r="C7" s="5" t="s">
        <v>130</v>
      </c>
      <c r="D7" s="5"/>
      <c r="E7" s="31">
        <v>5000</v>
      </c>
      <c r="F7" s="31"/>
      <c r="G7" s="29">
        <f>AVERAGE(D7:F7)</f>
        <v>5000</v>
      </c>
    </row>
    <row r="8" spans="1:7" ht="42" x14ac:dyDescent="0.35">
      <c r="A8" s="15">
        <v>2</v>
      </c>
      <c r="B8" s="32" t="s">
        <v>126</v>
      </c>
      <c r="C8" s="15" t="s">
        <v>129</v>
      </c>
      <c r="D8" s="15"/>
      <c r="E8" s="31">
        <v>10000</v>
      </c>
      <c r="F8" s="31"/>
      <c r="G8" s="29">
        <f t="shared" ref="G8:G14" si="0">AVERAGE(D8:F8)</f>
        <v>10000</v>
      </c>
    </row>
    <row r="9" spans="1:7" ht="21" x14ac:dyDescent="0.35">
      <c r="A9" s="5">
        <v>3</v>
      </c>
      <c r="B9" s="8" t="s">
        <v>120</v>
      </c>
      <c r="C9" s="47" t="s">
        <v>121</v>
      </c>
      <c r="D9" s="48">
        <v>920</v>
      </c>
      <c r="E9" s="31"/>
      <c r="F9" s="31"/>
      <c r="G9" s="29">
        <f t="shared" si="0"/>
        <v>920</v>
      </c>
    </row>
    <row r="10" spans="1:7" ht="21" x14ac:dyDescent="0.35">
      <c r="A10" s="5">
        <v>4</v>
      </c>
      <c r="B10" s="80" t="s">
        <v>164</v>
      </c>
      <c r="C10" s="5" t="s">
        <v>168</v>
      </c>
      <c r="D10" s="5"/>
      <c r="E10" s="31">
        <v>350</v>
      </c>
      <c r="F10" s="31"/>
      <c r="G10" s="29">
        <f t="shared" si="0"/>
        <v>350</v>
      </c>
    </row>
    <row r="11" spans="1:7" ht="21" x14ac:dyDescent="0.35">
      <c r="A11" s="78">
        <v>5</v>
      </c>
      <c r="B11" s="54" t="s">
        <v>165</v>
      </c>
      <c r="C11" s="79"/>
      <c r="D11" s="71"/>
      <c r="E11" s="70">
        <v>250</v>
      </c>
      <c r="F11" s="70"/>
      <c r="G11" s="29">
        <f t="shared" si="0"/>
        <v>250</v>
      </c>
    </row>
    <row r="12" spans="1:7" ht="21" x14ac:dyDescent="0.35">
      <c r="A12" s="15">
        <v>6</v>
      </c>
      <c r="B12" s="49" t="s">
        <v>143</v>
      </c>
      <c r="C12" s="47" t="s">
        <v>115</v>
      </c>
      <c r="D12" s="50">
        <v>1259</v>
      </c>
      <c r="E12" s="31"/>
      <c r="F12" s="31"/>
      <c r="G12" s="29">
        <f t="shared" si="0"/>
        <v>1259</v>
      </c>
    </row>
    <row r="13" spans="1:7" ht="21" x14ac:dyDescent="0.35">
      <c r="A13" s="15">
        <v>7</v>
      </c>
      <c r="B13" s="16" t="s">
        <v>124</v>
      </c>
      <c r="C13" s="5" t="s">
        <v>73</v>
      </c>
      <c r="D13" s="5"/>
      <c r="E13" s="31">
        <v>260</v>
      </c>
      <c r="F13" s="31"/>
      <c r="G13" s="29">
        <f t="shared" si="0"/>
        <v>260</v>
      </c>
    </row>
    <row r="14" spans="1:7" ht="21" x14ac:dyDescent="0.35">
      <c r="A14" s="5">
        <v>8</v>
      </c>
      <c r="B14" s="16" t="s">
        <v>245</v>
      </c>
      <c r="C14" s="5" t="s">
        <v>114</v>
      </c>
      <c r="D14" s="5"/>
      <c r="E14" s="31"/>
      <c r="F14" s="31">
        <v>190</v>
      </c>
      <c r="G14" s="29">
        <f t="shared" si="0"/>
        <v>190</v>
      </c>
    </row>
    <row r="15" spans="1:7" ht="21" x14ac:dyDescent="0.35">
      <c r="A15" s="15">
        <v>9</v>
      </c>
      <c r="B15" s="16" t="s">
        <v>127</v>
      </c>
      <c r="C15" s="5" t="s">
        <v>73</v>
      </c>
      <c r="D15" s="5"/>
      <c r="E15" s="31">
        <v>10</v>
      </c>
      <c r="F15" s="31"/>
      <c r="G15" s="29">
        <f>AVERAGE(D15:F15)</f>
        <v>10</v>
      </c>
    </row>
  </sheetData>
  <sortState ref="B7:F15">
    <sortCondition ref="B7"/>
  </sortState>
  <mergeCells count="11">
    <mergeCell ref="A1:G1"/>
    <mergeCell ref="A2:G2"/>
    <mergeCell ref="A3:G3"/>
    <mergeCell ref="A4:G4"/>
    <mergeCell ref="A5:A6"/>
    <mergeCell ref="B5:B6"/>
    <mergeCell ref="C5:C6"/>
    <mergeCell ref="E5:E6"/>
    <mergeCell ref="G5:G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2" sqref="E22"/>
    </sheetView>
  </sheetViews>
  <sheetFormatPr defaultRowHeight="14.25" x14ac:dyDescent="0.2"/>
  <cols>
    <col min="1" max="1" width="7.125" bestFit="1" customWidth="1"/>
    <col min="2" max="2" width="51" customWidth="1"/>
    <col min="4" max="4" width="11.25" bestFit="1" customWidth="1"/>
  </cols>
  <sheetData>
    <row r="1" spans="1:5" ht="23.25" x14ac:dyDescent="0.2">
      <c r="A1" s="116" t="s">
        <v>134</v>
      </c>
      <c r="B1" s="116"/>
      <c r="C1" s="116"/>
      <c r="D1" s="116"/>
      <c r="E1" s="116"/>
    </row>
    <row r="2" spans="1:5" ht="23.25" x14ac:dyDescent="0.2">
      <c r="A2" s="116" t="s">
        <v>135</v>
      </c>
      <c r="B2" s="116"/>
      <c r="C2" s="116"/>
      <c r="D2" s="116"/>
      <c r="E2" s="116"/>
    </row>
    <row r="3" spans="1:5" ht="23.25" x14ac:dyDescent="0.2">
      <c r="A3" s="116" t="s">
        <v>62</v>
      </c>
      <c r="B3" s="116"/>
      <c r="C3" s="116"/>
      <c r="D3" s="116"/>
      <c r="E3" s="116"/>
    </row>
    <row r="4" spans="1:5" ht="23.25" x14ac:dyDescent="0.2">
      <c r="A4" s="117"/>
      <c r="B4" s="117"/>
      <c r="C4" s="117"/>
      <c r="D4" s="117"/>
      <c r="E4" s="117"/>
    </row>
    <row r="5" spans="1:5" ht="24" customHeight="1" x14ac:dyDescent="0.2">
      <c r="A5" s="129" t="s">
        <v>0</v>
      </c>
      <c r="B5" s="129" t="s">
        <v>1</v>
      </c>
      <c r="C5" s="129" t="s">
        <v>7</v>
      </c>
      <c r="D5" s="130" t="s">
        <v>122</v>
      </c>
      <c r="E5" s="132" t="s">
        <v>65</v>
      </c>
    </row>
    <row r="6" spans="1:5" ht="22.5" customHeight="1" x14ac:dyDescent="0.2">
      <c r="A6" s="129"/>
      <c r="B6" s="129"/>
      <c r="C6" s="129"/>
      <c r="D6" s="131"/>
      <c r="E6" s="132"/>
    </row>
    <row r="7" spans="1:5" ht="21" x14ac:dyDescent="0.35">
      <c r="A7" s="15">
        <v>1</v>
      </c>
      <c r="B7" s="16" t="s">
        <v>136</v>
      </c>
      <c r="C7" s="15" t="s">
        <v>73</v>
      </c>
      <c r="D7" s="16"/>
      <c r="E7" s="34"/>
    </row>
    <row r="8" spans="1:5" ht="21" x14ac:dyDescent="0.35">
      <c r="A8" s="15">
        <v>2</v>
      </c>
      <c r="B8" s="16" t="s">
        <v>137</v>
      </c>
      <c r="C8" s="15" t="s">
        <v>73</v>
      </c>
      <c r="D8" s="16"/>
      <c r="E8" s="34"/>
    </row>
    <row r="9" spans="1:5" ht="21" x14ac:dyDescent="0.35">
      <c r="A9" s="15">
        <v>3</v>
      </c>
      <c r="B9" s="16" t="s">
        <v>138</v>
      </c>
      <c r="C9" s="15" t="s">
        <v>140</v>
      </c>
      <c r="D9" s="16"/>
      <c r="E9" s="34"/>
    </row>
    <row r="10" spans="1:5" ht="21" x14ac:dyDescent="0.35">
      <c r="A10" s="15">
        <v>4</v>
      </c>
      <c r="B10" s="16" t="s">
        <v>139</v>
      </c>
      <c r="C10" s="15" t="s">
        <v>141</v>
      </c>
      <c r="D10" s="16"/>
      <c r="E10" s="34"/>
    </row>
    <row r="11" spans="1:5" ht="26.25" customHeight="1" x14ac:dyDescent="0.25">
      <c r="A11" s="15">
        <v>5</v>
      </c>
      <c r="B11" s="33" t="s">
        <v>125</v>
      </c>
      <c r="C11" s="15" t="s">
        <v>129</v>
      </c>
      <c r="D11" s="58">
        <v>3900</v>
      </c>
      <c r="E11" s="34"/>
    </row>
    <row r="12" spans="1:5" ht="21" x14ac:dyDescent="0.35">
      <c r="A12" s="15">
        <v>6</v>
      </c>
      <c r="B12" s="16" t="s">
        <v>142</v>
      </c>
      <c r="C12" s="15" t="s">
        <v>73</v>
      </c>
      <c r="D12" s="31">
        <v>190</v>
      </c>
      <c r="E12" s="34"/>
    </row>
    <row r="13" spans="1:5" ht="21" x14ac:dyDescent="0.35">
      <c r="A13" s="15">
        <v>7</v>
      </c>
      <c r="B13" s="16" t="s">
        <v>123</v>
      </c>
      <c r="C13" s="15" t="s">
        <v>129</v>
      </c>
      <c r="D13" s="31">
        <v>115</v>
      </c>
      <c r="E13" s="34"/>
    </row>
    <row r="14" spans="1:5" ht="21" x14ac:dyDescent="0.35">
      <c r="A14" s="15">
        <v>8</v>
      </c>
      <c r="B14" s="16" t="s">
        <v>131</v>
      </c>
      <c r="C14" s="15" t="s">
        <v>73</v>
      </c>
      <c r="D14" s="30">
        <v>19</v>
      </c>
      <c r="E14" s="34"/>
    </row>
    <row r="15" spans="1:5" ht="21" x14ac:dyDescent="0.35">
      <c r="A15" s="15">
        <v>9</v>
      </c>
      <c r="B15" s="16" t="s">
        <v>132</v>
      </c>
      <c r="C15" s="15" t="s">
        <v>73</v>
      </c>
      <c r="D15" s="31">
        <v>25</v>
      </c>
      <c r="E15" s="34"/>
    </row>
    <row r="16" spans="1:5" ht="42" x14ac:dyDescent="0.35">
      <c r="A16" s="47">
        <v>10</v>
      </c>
      <c r="B16" s="98" t="s">
        <v>276</v>
      </c>
      <c r="C16" s="47" t="s">
        <v>129</v>
      </c>
      <c r="D16" s="43">
        <v>3200</v>
      </c>
      <c r="E16" s="16"/>
    </row>
    <row r="17" spans="1:5" ht="21" x14ac:dyDescent="0.35">
      <c r="A17" s="15">
        <v>11</v>
      </c>
      <c r="B17" s="46" t="s">
        <v>277</v>
      </c>
      <c r="C17" s="47" t="s">
        <v>278</v>
      </c>
      <c r="D17" s="43">
        <v>35000</v>
      </c>
      <c r="E17" s="16"/>
    </row>
  </sheetData>
  <mergeCells count="9">
    <mergeCell ref="A1:E1"/>
    <mergeCell ref="A2:E2"/>
    <mergeCell ref="A3:E3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8" sqref="A8"/>
    </sheetView>
  </sheetViews>
  <sheetFormatPr defaultRowHeight="14.25" x14ac:dyDescent="0.2"/>
  <cols>
    <col min="1" max="1" width="10.5" customWidth="1"/>
    <col min="2" max="2" width="27.125" customWidth="1"/>
    <col min="3" max="3" width="8.875" customWidth="1"/>
    <col min="4" max="4" width="10.75" customWidth="1"/>
    <col min="5" max="5" width="10.125" customWidth="1"/>
    <col min="6" max="6" width="11.375" customWidth="1"/>
  </cols>
  <sheetData>
    <row r="1" spans="1:7" ht="23.25" x14ac:dyDescent="0.2">
      <c r="A1" s="116" t="s">
        <v>189</v>
      </c>
      <c r="B1" s="116"/>
      <c r="C1" s="116"/>
      <c r="D1" s="116"/>
      <c r="E1" s="116"/>
      <c r="F1" s="116"/>
      <c r="G1" s="116"/>
    </row>
    <row r="2" spans="1:7" ht="23.25" x14ac:dyDescent="0.2">
      <c r="A2" s="116" t="s">
        <v>174</v>
      </c>
      <c r="B2" s="116"/>
      <c r="C2" s="116"/>
      <c r="D2" s="116"/>
      <c r="E2" s="116"/>
      <c r="F2" s="116"/>
      <c r="G2" s="116"/>
    </row>
    <row r="3" spans="1:7" ht="23.25" x14ac:dyDescent="0.2">
      <c r="A3" s="116" t="s">
        <v>62</v>
      </c>
      <c r="B3" s="116"/>
      <c r="C3" s="116"/>
      <c r="D3" s="116"/>
      <c r="E3" s="116"/>
      <c r="F3" s="116"/>
      <c r="G3" s="116"/>
    </row>
    <row r="4" spans="1:7" ht="23.25" x14ac:dyDescent="0.2">
      <c r="A4" s="117"/>
      <c r="B4" s="117"/>
      <c r="C4" s="117"/>
      <c r="D4" s="117"/>
      <c r="E4" s="117"/>
      <c r="F4" s="117"/>
      <c r="G4" s="117"/>
    </row>
    <row r="5" spans="1:7" ht="29.25" customHeight="1" x14ac:dyDescent="0.2">
      <c r="A5" s="139" t="s">
        <v>0</v>
      </c>
      <c r="B5" s="139" t="s">
        <v>1</v>
      </c>
      <c r="C5" s="139" t="s">
        <v>177</v>
      </c>
      <c r="D5" s="139" t="s">
        <v>178</v>
      </c>
      <c r="E5" s="137" t="s">
        <v>179</v>
      </c>
      <c r="F5" s="137" t="s">
        <v>180</v>
      </c>
      <c r="G5" s="141" t="s">
        <v>77</v>
      </c>
    </row>
    <row r="6" spans="1:7" ht="14.25" customHeight="1" x14ac:dyDescent="0.2">
      <c r="A6" s="140"/>
      <c r="B6" s="140"/>
      <c r="C6" s="140"/>
      <c r="D6" s="140"/>
      <c r="E6" s="138"/>
      <c r="F6" s="138"/>
      <c r="G6" s="141"/>
    </row>
    <row r="7" spans="1:7" ht="21" x14ac:dyDescent="0.35">
      <c r="A7" s="60" t="s">
        <v>291</v>
      </c>
      <c r="B7" s="55" t="s">
        <v>176</v>
      </c>
      <c r="C7" s="56" t="s">
        <v>185</v>
      </c>
      <c r="D7" s="136" t="s">
        <v>184</v>
      </c>
      <c r="E7" s="136"/>
      <c r="F7" s="136"/>
      <c r="G7" s="16"/>
    </row>
    <row r="8" spans="1:7" ht="21" x14ac:dyDescent="0.35">
      <c r="A8" s="16"/>
      <c r="B8" s="55" t="s">
        <v>187</v>
      </c>
      <c r="C8" s="16"/>
      <c r="D8" s="57"/>
      <c r="E8" s="57"/>
      <c r="F8" s="57"/>
      <c r="G8" s="16"/>
    </row>
    <row r="9" spans="1:7" ht="21" x14ac:dyDescent="0.35">
      <c r="A9" s="15">
        <v>1</v>
      </c>
      <c r="B9" s="16" t="s">
        <v>175</v>
      </c>
      <c r="C9" s="16"/>
      <c r="D9" s="57" t="s">
        <v>188</v>
      </c>
      <c r="E9" s="57">
        <v>27.96</v>
      </c>
      <c r="F9" s="58">
        <v>11592.22</v>
      </c>
      <c r="G9" s="16"/>
    </row>
    <row r="10" spans="1:7" ht="21" x14ac:dyDescent="0.35">
      <c r="A10" s="15">
        <v>2</v>
      </c>
      <c r="B10" s="16" t="s">
        <v>181</v>
      </c>
      <c r="C10" s="16"/>
      <c r="D10" s="57" t="s">
        <v>183</v>
      </c>
      <c r="E10" s="57">
        <v>27.97</v>
      </c>
      <c r="F10" s="58">
        <v>839.1</v>
      </c>
      <c r="G10" s="16"/>
    </row>
    <row r="11" spans="1:7" ht="21" x14ac:dyDescent="0.35">
      <c r="A11" s="15">
        <v>3</v>
      </c>
      <c r="B11" s="16" t="s">
        <v>182</v>
      </c>
      <c r="C11" s="16"/>
      <c r="D11" s="57" t="s">
        <v>186</v>
      </c>
      <c r="E11" s="57">
        <v>26.12</v>
      </c>
      <c r="F11" s="58">
        <v>16599.78</v>
      </c>
      <c r="G11" s="16"/>
    </row>
    <row r="12" spans="1:7" ht="21.75" thickBot="1" x14ac:dyDescent="0.4">
      <c r="A12" s="16"/>
      <c r="B12" s="16"/>
      <c r="C12" s="16"/>
      <c r="D12" s="57"/>
      <c r="E12" s="57"/>
      <c r="F12" s="59">
        <f>SUM(F9:F11)</f>
        <v>29031.1</v>
      </c>
      <c r="G12" s="16"/>
    </row>
    <row r="13" spans="1:7" ht="21.75" thickTop="1" x14ac:dyDescent="0.35">
      <c r="A13" s="133"/>
      <c r="B13" s="134"/>
      <c r="C13" s="134"/>
      <c r="D13" s="134"/>
      <c r="E13" s="134"/>
      <c r="F13" s="134"/>
      <c r="G13" s="135"/>
    </row>
  </sheetData>
  <mergeCells count="13">
    <mergeCell ref="A13:G13"/>
    <mergeCell ref="D7:F7"/>
    <mergeCell ref="F5:F6"/>
    <mergeCell ref="A1:G1"/>
    <mergeCell ref="A2:G2"/>
    <mergeCell ref="A3:G3"/>
    <mergeCell ref="A4:G4"/>
    <mergeCell ref="A5:A6"/>
    <mergeCell ref="B5:B6"/>
    <mergeCell ref="D5:D6"/>
    <mergeCell ref="E5:E6"/>
    <mergeCell ref="G5:G6"/>
    <mergeCell ref="C5:C6"/>
  </mergeCells>
  <pageMargins left="0.46" right="0.3" top="0.28999999999999998" bottom="0.2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11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17" sqref="I17"/>
    </sheetView>
  </sheetViews>
  <sheetFormatPr defaultColWidth="9" defaultRowHeight="21" x14ac:dyDescent="0.35"/>
  <cols>
    <col min="1" max="1" width="7" style="1" customWidth="1"/>
    <col min="2" max="2" width="44.125" style="2" customWidth="1"/>
    <col min="3" max="3" width="7.375" style="2" customWidth="1"/>
    <col min="4" max="4" width="9.875" style="12" customWidth="1"/>
    <col min="5" max="5" width="9.75" style="12" customWidth="1"/>
    <col min="6" max="6" width="10.125" style="12" customWidth="1"/>
    <col min="7" max="7" width="9.625" style="13" customWidth="1"/>
    <col min="8" max="8" width="10.75" style="12" customWidth="1"/>
    <col min="9" max="9" width="11.5" style="12" customWidth="1"/>
    <col min="10" max="10" width="9.75" style="12" customWidth="1"/>
    <col min="11" max="11" width="13.625" style="12" customWidth="1"/>
    <col min="12" max="16384" width="9" style="1"/>
  </cols>
  <sheetData>
    <row r="1" spans="1:11" ht="26.25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"/>
    </row>
    <row r="2" spans="1:11" ht="26.25" x14ac:dyDescent="0.35">
      <c r="A2" s="114" t="s">
        <v>220</v>
      </c>
      <c r="B2" s="114"/>
      <c r="C2" s="114"/>
      <c r="D2" s="114"/>
      <c r="E2" s="114"/>
      <c r="F2" s="114"/>
      <c r="G2" s="114"/>
      <c r="H2" s="114"/>
      <c r="I2" s="114"/>
      <c r="J2" s="114"/>
      <c r="K2" s="1"/>
    </row>
    <row r="3" spans="1:11" ht="26.25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"/>
    </row>
    <row r="4" spans="1:11" ht="26.25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1"/>
    </row>
    <row r="5" spans="1:11" s="15" customFormat="1" ht="63" x14ac:dyDescent="0.2">
      <c r="A5" s="95" t="s">
        <v>286</v>
      </c>
      <c r="B5" s="95" t="s">
        <v>1</v>
      </c>
      <c r="C5" s="95" t="s">
        <v>7</v>
      </c>
      <c r="D5" s="104" t="s">
        <v>69</v>
      </c>
      <c r="E5" s="104" t="s">
        <v>287</v>
      </c>
      <c r="F5" s="104" t="s">
        <v>82</v>
      </c>
      <c r="G5" s="105" t="s">
        <v>80</v>
      </c>
      <c r="H5" s="104" t="s">
        <v>146</v>
      </c>
      <c r="I5" s="104" t="s">
        <v>262</v>
      </c>
      <c r="J5" s="104" t="s">
        <v>65</v>
      </c>
      <c r="K5" s="104" t="s">
        <v>77</v>
      </c>
    </row>
    <row r="6" spans="1:11" x14ac:dyDescent="0.35">
      <c r="A6" s="99">
        <v>1</v>
      </c>
      <c r="B6" s="100" t="s">
        <v>71</v>
      </c>
      <c r="C6" s="101" t="s">
        <v>70</v>
      </c>
      <c r="D6" s="102">
        <v>30</v>
      </c>
      <c r="E6" s="102"/>
      <c r="F6" s="96"/>
      <c r="G6" s="102"/>
      <c r="H6" s="102"/>
      <c r="I6" s="102"/>
      <c r="J6" s="103">
        <f>AVERAGE(D6:H6)</f>
        <v>30</v>
      </c>
      <c r="K6" s="103" t="s">
        <v>78</v>
      </c>
    </row>
    <row r="7" spans="1:11" x14ac:dyDescent="0.35">
      <c r="A7" s="5">
        <v>2</v>
      </c>
      <c r="B7" s="6" t="s">
        <v>72</v>
      </c>
      <c r="C7" s="7" t="s">
        <v>73</v>
      </c>
      <c r="D7" s="14">
        <v>100</v>
      </c>
      <c r="E7" s="14"/>
      <c r="F7" s="14"/>
      <c r="G7" s="14"/>
      <c r="H7" s="14"/>
      <c r="I7" s="14"/>
      <c r="J7" s="11">
        <f t="shared" ref="J7:J11" si="0">AVERAGE(D7:H7)</f>
        <v>100</v>
      </c>
      <c r="K7" s="11" t="s">
        <v>78</v>
      </c>
    </row>
    <row r="8" spans="1:11" x14ac:dyDescent="0.35">
      <c r="A8" s="5">
        <v>3</v>
      </c>
      <c r="B8" s="6" t="s">
        <v>74</v>
      </c>
      <c r="C8" s="7" t="s">
        <v>39</v>
      </c>
      <c r="D8" s="14"/>
      <c r="E8" s="14"/>
      <c r="F8" s="14"/>
      <c r="G8" s="14">
        <v>100</v>
      </c>
      <c r="H8" s="14"/>
      <c r="I8" s="14"/>
      <c r="J8" s="11">
        <f t="shared" si="0"/>
        <v>100</v>
      </c>
      <c r="K8" s="11" t="s">
        <v>78</v>
      </c>
    </row>
    <row r="9" spans="1:11" x14ac:dyDescent="0.35">
      <c r="A9" s="5">
        <v>4</v>
      </c>
      <c r="B9" s="6" t="s">
        <v>75</v>
      </c>
      <c r="C9" s="7" t="s">
        <v>33</v>
      </c>
      <c r="D9" s="14"/>
      <c r="E9" s="14"/>
      <c r="F9" s="14"/>
      <c r="G9" s="14">
        <v>20</v>
      </c>
      <c r="H9" s="14"/>
      <c r="I9" s="14"/>
      <c r="J9" s="11">
        <f t="shared" si="0"/>
        <v>20</v>
      </c>
      <c r="K9" s="11" t="s">
        <v>78</v>
      </c>
    </row>
    <row r="10" spans="1:11" x14ac:dyDescent="0.35">
      <c r="A10" s="5">
        <v>5</v>
      </c>
      <c r="B10" s="6" t="s">
        <v>76</v>
      </c>
      <c r="C10" s="7" t="s">
        <v>79</v>
      </c>
      <c r="D10" s="14"/>
      <c r="E10" s="14"/>
      <c r="F10" s="14"/>
      <c r="G10" s="14">
        <v>180</v>
      </c>
      <c r="H10" s="14"/>
      <c r="I10" s="14"/>
      <c r="J10" s="11">
        <f t="shared" si="0"/>
        <v>180</v>
      </c>
      <c r="K10" s="11" t="s">
        <v>78</v>
      </c>
    </row>
    <row r="11" spans="1:11" s="4" customFormat="1" x14ac:dyDescent="0.35">
      <c r="A11" s="106">
        <v>6</v>
      </c>
      <c r="B11" s="8" t="s">
        <v>144</v>
      </c>
      <c r="C11" s="9" t="s">
        <v>145</v>
      </c>
      <c r="D11" s="51"/>
      <c r="E11" s="51"/>
      <c r="F11" s="51"/>
      <c r="G11" s="51"/>
      <c r="H11" s="51">
        <v>18500</v>
      </c>
      <c r="I11" s="51"/>
      <c r="J11" s="107">
        <f t="shared" si="0"/>
        <v>18500</v>
      </c>
      <c r="K11" s="108">
        <v>42908</v>
      </c>
    </row>
    <row r="12" spans="1:11" x14ac:dyDescent="0.35">
      <c r="A12" s="5">
        <v>7</v>
      </c>
      <c r="B12" s="6" t="s">
        <v>81</v>
      </c>
      <c r="C12" s="7" t="s">
        <v>94</v>
      </c>
      <c r="D12" s="39"/>
      <c r="E12" s="30">
        <v>500</v>
      </c>
      <c r="F12" s="39">
        <v>500</v>
      </c>
      <c r="G12" s="30"/>
      <c r="H12" s="39"/>
      <c r="I12" s="39"/>
      <c r="J12" s="61"/>
      <c r="K12" s="61"/>
    </row>
    <row r="13" spans="1:11" ht="43.5" x14ac:dyDescent="0.35">
      <c r="A13" s="15">
        <v>8</v>
      </c>
      <c r="B13" s="87" t="s">
        <v>261</v>
      </c>
      <c r="C13" s="6"/>
      <c r="D13" s="61"/>
      <c r="E13" s="61"/>
      <c r="F13" s="61"/>
      <c r="G13" s="90"/>
      <c r="H13" s="69"/>
      <c r="I13" s="68">
        <v>11500</v>
      </c>
      <c r="J13" s="61"/>
      <c r="K13" s="108">
        <v>42908</v>
      </c>
    </row>
    <row r="14" spans="1:11" x14ac:dyDescent="0.35">
      <c r="G14" s="88"/>
      <c r="H14" s="89"/>
      <c r="I14" s="86"/>
      <c r="J14" s="65"/>
    </row>
  </sheetData>
  <mergeCells count="3">
    <mergeCell ref="A1:J1"/>
    <mergeCell ref="A2:J2"/>
    <mergeCell ref="A3:J3"/>
  </mergeCells>
  <pageMargins left="0.23622047244094491" right="0.15748031496062992" top="0.62992125984251968" bottom="0.23622047244094491" header="0.31496062992125984" footer="0.19685039370078741"/>
  <pageSetup paperSize="9" orientation="landscape" r:id="rId1"/>
  <headerFooter>
    <oddHeader>&amp;C&amp;"TH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วัสดุสำนักงาน</vt:lpstr>
      <vt:lpstr>งานจ้างถ่ายเอกสารและไวนิล</vt:lpstr>
      <vt:lpstr>งานบ้านงานครัว</vt:lpstr>
      <vt:lpstr>วัสดุก่อสร้าง</vt:lpstr>
      <vt:lpstr>วัสดุยานพาหนะ</vt:lpstr>
      <vt:lpstr>วัสดุอุปกรณ์ คอม</vt:lpstr>
      <vt:lpstr>วัสดุ ระบบไฟฟ้า</vt:lpstr>
      <vt:lpstr>ประเภทวัสดุ เชื้อเพลิง</vt:lpstr>
      <vt:lpstr>วัสดุอื่นๆ</vt:lpstr>
      <vt:lpstr>Sheet3</vt:lpstr>
      <vt:lpstr>จ้างเหมา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Puylru</cp:lastModifiedBy>
  <cp:lastPrinted>2017-06-09T01:42:05Z</cp:lastPrinted>
  <dcterms:created xsi:type="dcterms:W3CDTF">2016-10-17T06:36:28Z</dcterms:created>
  <dcterms:modified xsi:type="dcterms:W3CDTF">2017-06-21T03:31:49Z</dcterms:modified>
</cp:coreProperties>
</file>